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16"/>
  <workbookPr/>
  <mc:AlternateContent xmlns:mc="http://schemas.openxmlformats.org/markup-compatibility/2006">
    <mc:Choice Requires="x15">
      <x15ac:absPath xmlns:x15ac="http://schemas.microsoft.com/office/spreadsheetml/2010/11/ac" url="https://vucba.sharepoint.com/sites/Dokumenty/osurarp/Dokumenty/materialy Z BSK/2023/23.06.2023/Odpočet AP BSK/Komisie/"/>
    </mc:Choice>
  </mc:AlternateContent>
  <xr:revisionPtr revIDLastSave="73" documentId="13_ncr:1_{EE893C81-B604-4B2D-B676-D4CA74D8539C}" xr6:coauthVersionLast="47" xr6:coauthVersionMax="47" xr10:uidLastSave="{6A72B924-1437-4678-9AB4-7B5F957B0378}"/>
  <bookViews>
    <workbookView xWindow="-105" yWindow="1080" windowWidth="28740" windowHeight="13185" tabRatio="803" xr2:uid="{00000000-000D-0000-FFFF-FFFF00000000}"/>
  </bookViews>
  <sheets>
    <sheet name="AP OSV" sheetId="13"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definedNames>
    <definedName name="_xlnm._FilterDatabase" localSheetId="0" hidden="1">'AP OSV'!$A$1:$H$5</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Titles" localSheetId="0">'AP OSV'!$1:$1</definedName>
    <definedName name="_xlnm.Print_Area" localSheetId="0">'AP OSV'!$A$1:$K$29</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3" i="13" l="1"/>
  <c r="E5" i="13"/>
  <c r="C12" i="1"/>
  <c r="D12" i="1"/>
  <c r="E12" i="1"/>
  <c r="B12" i="1"/>
</calcChain>
</file>

<file path=xl/sharedStrings.xml><?xml version="1.0" encoding="utf-8"?>
<sst xmlns="http://schemas.openxmlformats.org/spreadsheetml/2006/main" count="486" uniqueCount="311">
  <si>
    <t>č. projektu</t>
  </si>
  <si>
    <t>Názov projektu</t>
  </si>
  <si>
    <t>Kľúčové kroky implementácie</t>
  </si>
  <si>
    <t>EUR v tis.</t>
  </si>
  <si>
    <t>Rozpočet na r. 2023</t>
  </si>
  <si>
    <t>Program</t>
  </si>
  <si>
    <t>Zodpovední</t>
  </si>
  <si>
    <t>Termín plnenia</t>
  </si>
  <si>
    <t>Stav plnenia k 23.06.2023</t>
  </si>
  <si>
    <t>Nový termín plnenia</t>
  </si>
  <si>
    <t>Odpočet kľúčových krokov k 23.06.2023</t>
  </si>
  <si>
    <t>OSV_1</t>
  </si>
  <si>
    <t>Podpora deinštitucionalizácie sociálnych služieb v okrese Pezinok (DSS a ZPB MEREMA)</t>
  </si>
  <si>
    <r>
      <rPr>
        <b/>
        <sz val="12"/>
        <color rgb="FF000000"/>
        <rFont val="Calibri"/>
        <family val="2"/>
        <charset val="238"/>
      </rPr>
      <t>Projekt je jednou z priorít Programového vyhlásenia BSK spolufinancovanou z externých zdrojov</t>
    </r>
    <r>
      <rPr>
        <sz val="12"/>
        <color rgb="FF000000"/>
        <rFont val="Calibri"/>
        <family val="2"/>
        <charset val="238"/>
      </rPr>
      <t>. Jeho cieľom je</t>
    </r>
    <r>
      <rPr>
        <b/>
        <sz val="12"/>
        <color rgb="FF000000"/>
        <rFont val="Calibri"/>
        <family val="2"/>
        <charset val="238"/>
      </rPr>
      <t xml:space="preserve"> úplná deinštitucionalizácia zariadenia CSS MEREMA</t>
    </r>
    <r>
      <rPr>
        <sz val="12"/>
        <color rgb="FF000000"/>
        <rFont val="Calibri"/>
        <family val="2"/>
        <charset val="238"/>
      </rPr>
      <t>. Transformácia fyzického prostredia (novostavby, rekonštrukcia, debarierizácia) je realizovaná v</t>
    </r>
    <r>
      <rPr>
        <b/>
        <sz val="12"/>
        <color rgb="FF000000"/>
        <rFont val="Calibri"/>
        <family val="2"/>
        <charset val="238"/>
      </rPr>
      <t xml:space="preserve"> 4 objektoch v Modre-Kráľovej, Dubovej, Častej a Modre</t>
    </r>
    <r>
      <rPr>
        <sz val="12"/>
        <color rgb="FF000000"/>
        <rFont val="Calibri"/>
        <family val="2"/>
        <charset val="238"/>
      </rPr>
      <t>. Objekty pozostávajú z 2 bytových jednotiek, pričom v každom z nich bude poskytovaná služba pre 6 osôb, v debarierizovanom dome v Modre pre  5 prijímateľov sociálnej služby. Celkovo sa tak vytvorí priestor pre 46 prijímateľov. Ďalším 4 prijímateľom bude poskytovaná sociálna starostlivosť v domácom prostredí.
Zariadenie podporovaného bývania a domov sociálnych služieb Merema bude prvým kompletne transformovaným zariadením v kraji.
Počas projektu boli v uplynulom období realizované nasledovné aktivity:
- kolaudácia novostavby rodinného domu v Častej
- debarierizácia rodinného domu v Modre
Financovanie: IROP (EFRR) vo výške 3 913 708,04 EUR, z toho vlastné zdroje BSK: 5 % spolufinancovanie vo výške 195 685,40 EUR; MTV pre všetky 4 objekty vo výške 531 000 EUR; 
Z vlastných zdrojov BSK bola realizovaná debarierizácia objektu a výstavba výťahu v Modre: 98 000 EUR. 
Projektový tím: OSV; OSÚRaRP; OIČaVO; OP; OSM; DSS a ZPB MEREMA</t>
    </r>
  </si>
  <si>
    <t>Realizácia projektu</t>
  </si>
  <si>
    <t>1.3</t>
  </si>
  <si>
    <t>OIČaVO/ OSV/ OSÚRaRP</t>
  </si>
  <si>
    <t>Prieb. Plnený</t>
  </si>
  <si>
    <r>
      <rPr>
        <b/>
        <sz val="12"/>
        <color theme="1"/>
        <rFont val="Calibri"/>
        <family val="2"/>
      </rPr>
      <t>RD "ŠZ Častá"</t>
    </r>
    <r>
      <rPr>
        <sz val="12"/>
        <color theme="1"/>
        <rFont val="Calibri"/>
        <family val="2"/>
      </rPr>
      <t xml:space="preserve"> - prebieha kompletizácia dokumentov od príslušných orgánov RÚVZ, hasičského zboru a dalších, ako podklad pre registráciu sociálnej služby, ktorú vykoná OSV Úradu BSK.
</t>
    </r>
    <r>
      <rPr>
        <b/>
        <sz val="12"/>
        <color theme="1"/>
        <rFont val="Calibri"/>
        <family val="2"/>
      </rPr>
      <t>RD "ŠZ a ZPB Dubová"</t>
    </r>
    <r>
      <rPr>
        <sz val="12"/>
        <color theme="1"/>
        <rFont val="Calibri"/>
        <family val="2"/>
      </rPr>
      <t xml:space="preserve"> - stavebné práce prebiehajú podľa harmonogramu. Zhotoviteľ plánuje odovzdať dielo ku koncu 06/23.
</t>
    </r>
    <r>
      <rPr>
        <b/>
        <sz val="12"/>
        <color theme="1"/>
        <rFont val="Calibri"/>
        <family val="2"/>
      </rPr>
      <t>"DSS Kráľová"</t>
    </r>
    <r>
      <rPr>
        <sz val="12"/>
        <color theme="1"/>
        <rFont val="Calibri"/>
        <family val="2"/>
      </rPr>
      <t xml:space="preserve"> - Objednávateľ zahájil preberanie diela podľa harmonogramu. Počas mesiaca máj sa odstránili vady a nedorobky nebrániace užívaniu stavby. V súčasnosti sa kompletizuje dokumentácia ku kolaudačnému konaniu.
</t>
    </r>
    <r>
      <rPr>
        <b/>
        <sz val="12"/>
        <color theme="1"/>
        <rFont val="Calibri"/>
        <family val="2"/>
      </rPr>
      <t>RD "ZPB Modra"</t>
    </r>
    <r>
      <rPr>
        <sz val="12"/>
        <color theme="1"/>
        <rFont val="Calibri"/>
        <family val="2"/>
      </rPr>
      <t xml:space="preserve"> - koncom 04/23 prebehlo kolaudačné konanie debarierizovanej stavby. V súčasnosti, súbežne s RD "ŠZ Častá", sa kompletizujú doklady pre registráciu sociálnej služby, ktorú vykoná OSV Úradu BSK.
</t>
    </r>
    <r>
      <rPr>
        <b/>
        <sz val="12"/>
        <color theme="1"/>
        <rFont val="Calibri"/>
        <family val="2"/>
      </rPr>
      <t>Vnútorné vybavenie stavieb</t>
    </r>
    <r>
      <rPr>
        <sz val="12"/>
        <color theme="1"/>
        <rFont val="Calibri"/>
        <family val="2"/>
      </rPr>
      <t xml:space="preserve"> - všetky stavby sa postupne zariaďujú.</t>
    </r>
  </si>
  <si>
    <t>OSV_2</t>
  </si>
  <si>
    <t>Podpora deinštitucionalizácie sociálnych služieb v Bratislave (DSS a ZPS Rača)</t>
  </si>
  <si>
    <r>
      <rPr>
        <b/>
        <sz val="12"/>
        <color rgb="FF000000"/>
        <rFont val="Calibri"/>
        <family val="2"/>
        <charset val="238"/>
      </rPr>
      <t xml:space="preserve">Projekt je jednou z priorít Programového vyhlásenia BSK spolufinancovanou z externých zdrojov. </t>
    </r>
    <r>
      <rPr>
        <sz val="12"/>
        <color rgb="FF000000"/>
        <rFont val="Calibri"/>
        <family val="2"/>
        <charset val="238"/>
      </rPr>
      <t xml:space="preserve">Jeho cieľom je </t>
    </r>
    <r>
      <rPr>
        <b/>
        <sz val="12"/>
        <color rgb="FF000000"/>
        <rFont val="Calibri"/>
        <family val="2"/>
        <charset val="238"/>
      </rPr>
      <t>čiastočná deinštitucionalizácia (DI) zariadenia DSS a ZPS Rača</t>
    </r>
    <r>
      <rPr>
        <sz val="12"/>
        <color rgb="FF000000"/>
        <rFont val="Calibri"/>
        <family val="2"/>
        <charset val="238"/>
      </rPr>
      <t xml:space="preserve"> vzhľadom na jeho vysokú kapacitu (236 prijímateľov sociálnej služby - PSS). V budúcnosti bude strategickou úlohou hľadať spôsob DI a transformácie </t>
    </r>
    <r>
      <rPr>
        <b/>
        <sz val="12"/>
        <color rgb="FF000000"/>
        <rFont val="Calibri"/>
        <family val="2"/>
        <charset val="238"/>
      </rPr>
      <t>celého</t>
    </r>
    <r>
      <rPr>
        <sz val="12"/>
        <color rgb="FF000000"/>
        <rFont val="Calibri"/>
        <family val="2"/>
        <charset val="238"/>
      </rPr>
      <t xml:space="preserve"> zariadenia. Proces DI sa zameriava na zvýšenie kvality poskytovania sociálnych služieb, a to predovšetkým prostredníctvom zmeny prístupu a fyzického prostredia, v ktorom je sociálna služba poskytovaná. Zmena prístupu pri poskytovaní sociálnych služieb spočíva v zameraní na konkrétnu cieľovú skupinu (v prípade špecializovaného zariadenia na PSS s ochorením z okruhu demencie a v prípade domova sociálnych služieb na PSS s duševnou poruchou), posilňovaní, aktivizácii a rozvoji zručností prijímateľov.
Počas projektu boli v uplynulom období realizované nasledovné aktivity:
- kolaudácia novostavby </t>
    </r>
    <r>
      <rPr>
        <b/>
        <sz val="12"/>
        <color rgb="FF000000"/>
        <rFont val="Calibri"/>
        <family val="2"/>
        <charset val="238"/>
      </rPr>
      <t>rodinného domu na</t>
    </r>
    <r>
      <rPr>
        <sz val="12"/>
        <color rgb="FF000000"/>
        <rFont val="Calibri"/>
        <family val="2"/>
        <charset val="238"/>
      </rPr>
      <t xml:space="preserve"> </t>
    </r>
    <r>
      <rPr>
        <b/>
        <sz val="12"/>
        <color rgb="FF000000"/>
        <rFont val="Calibri"/>
        <family val="2"/>
        <charset val="238"/>
      </rPr>
      <t>Račianskej ul.</t>
    </r>
    <r>
      <rPr>
        <sz val="12"/>
        <color rgb="FF000000"/>
        <rFont val="Calibri"/>
        <family val="2"/>
        <charset val="238"/>
      </rPr>
      <t xml:space="preserve"> za účelom vybudovania špecializovaného zariadenia pre prijímateľov sociálnej služby s diagnózou z okruhu demencie
- rekonštrukcia </t>
    </r>
    <r>
      <rPr>
        <b/>
        <sz val="12"/>
        <color rgb="FF000000"/>
        <rFont val="Calibri"/>
        <family val="2"/>
        <charset val="238"/>
      </rPr>
      <t>objektu na</t>
    </r>
    <r>
      <rPr>
        <sz val="12"/>
        <color rgb="FF000000"/>
        <rFont val="Calibri"/>
        <family val="2"/>
        <charset val="238"/>
      </rPr>
      <t xml:space="preserve"> </t>
    </r>
    <r>
      <rPr>
        <b/>
        <sz val="12"/>
        <color rgb="FF000000"/>
        <rFont val="Calibri"/>
        <family val="2"/>
        <charset val="238"/>
      </rPr>
      <t xml:space="preserve">Strelkovej ul.
</t>
    </r>
    <r>
      <rPr>
        <sz val="5"/>
        <color rgb="FF000000"/>
        <rFont val="Calibri"/>
        <family val="2"/>
        <charset val="238"/>
      </rPr>
      <t xml:space="preserve">
</t>
    </r>
    <r>
      <rPr>
        <sz val="12"/>
        <color rgb="FF000000"/>
        <rFont val="Calibri"/>
        <family val="2"/>
        <charset val="238"/>
      </rPr>
      <t>Financovanie: IROP (EFRR) vo výške 2 550 343,39 EUR, z toho vlastné zdroje BSK: 5% spolufinancovanie vo výške 127 517,17 EUR. Projekt predpokladá prefinancovanie z EFRR v nasledujúcich položkách: rekonštrukcia a modernizácia objektu ŠZ Strelkova (I. etapa); investovanie do materiálno-technického vybavenia zariadenia DSS a ZPS Rača vo výške 439 535,20 EUR; opatrenia na zvýšenie energetickej hospodárnosti budov. 
Z vlastných zdrojov BSK bude v II. etape realizovaná úprava areálu ŠZ Strelková. 
Projektový tím: OSV; OSÚRaRP; OIČaVO; OSM; PO; DSS a ZPS Rača</t>
    </r>
  </si>
  <si>
    <r>
      <rPr>
        <b/>
        <sz val="12"/>
        <color theme="1"/>
        <rFont val="Calibri"/>
        <family val="2"/>
      </rPr>
      <t>RD "ŠZ Račianska"</t>
    </r>
    <r>
      <rPr>
        <sz val="12"/>
        <color theme="1"/>
        <rFont val="Calibri"/>
        <family val="2"/>
      </rPr>
      <t xml:space="preserve"> - v 05/23 bolo BSK doručené kolaudačné rozhodnutie na stavbu. V súčasnosti prebieha kompletizácia dokumentov od príslušných orgánov RÚVZ, hasičského zboru a ďalších, ako podklad pre registráciu sociálnej služby, ktorú vykoná OSV Úradu BSK. Zariadeniu sa postupne zabezpečuje interiérové vybavenie.
</t>
    </r>
    <r>
      <rPr>
        <b/>
        <sz val="12"/>
        <color theme="1"/>
        <rFont val="Calibri"/>
        <family val="2"/>
      </rPr>
      <t>"ŠZ Strelkova"</t>
    </r>
    <r>
      <rPr>
        <sz val="12"/>
        <color theme="1"/>
        <rFont val="Calibri"/>
        <family val="2"/>
      </rPr>
      <t xml:space="preserve"> - prebieha kolaudačné konanie, postupne sa dopĺňa vybavenie interiéru. 
Vzhľadom k uvedeným informáciám navrhujeme posunutie termínu ukončenia projektu na 08/23.</t>
    </r>
  </si>
  <si>
    <t>OSV_3</t>
  </si>
  <si>
    <t>Podpora vybudovania špecializovaného zariadenia pre osoby s poruchami autistického spektra v dospelom veku (Znievska ul., Bratislava)</t>
  </si>
  <si>
    <r>
      <rPr>
        <b/>
        <sz val="12"/>
        <color rgb="FF000000"/>
        <rFont val="Calibri"/>
        <family val="2"/>
        <charset val="238"/>
      </rPr>
      <t>Projekt je jednou z priorít Programového vyhlásenia BSK spolufinancovanou z externých zdrojov.</t>
    </r>
    <r>
      <rPr>
        <sz val="12"/>
        <color rgb="FF000000"/>
        <rFont val="Calibri"/>
        <family val="2"/>
        <charset val="238"/>
      </rPr>
      <t xml:space="preserve"> Vybudovanie</t>
    </r>
    <r>
      <rPr>
        <b/>
        <sz val="12"/>
        <color rgb="FF000000"/>
        <rFont val="Calibri"/>
        <family val="2"/>
        <charset val="238"/>
      </rPr>
      <t xml:space="preserve"> špecializovaného zariadenia pre dospelé osoby s diagnózou autistického spektra</t>
    </r>
    <r>
      <rPr>
        <sz val="12"/>
        <color rgb="FF000000"/>
        <rFont val="Calibri"/>
        <family val="2"/>
        <charset val="238"/>
      </rPr>
      <t xml:space="preserve"> reflektuje akútny nedostatok kapacít v zariadeniach sociálnych služieb v kraji pre túto cieľovú skupinu. Autistické centrum, lokalizované v MČ Petržalka na Znievskej ulici, bude postavené na mieste dlhodobo nevyužívaného objektu v havarijnom stave. Zariadenie sociálnych služieb rešpektuje princípy komunitnej formy sociálnej služby, preto budú sociálne služby poskytované v dvoch samostatných budovách, formou celoročnej sociálnej služby s kapacitou 12 prijímateľov a formou ambulatnej služby, rovnako s kapacitou 12 prijímateľov sociálnej služby.
Projektový tím: OSV; OSÚRaRP; OIČaVO; OSM; PO</t>
    </r>
  </si>
  <si>
    <r>
      <rPr>
        <b/>
        <sz val="12"/>
        <color rgb="FF000000"/>
        <rFont val="Calibri"/>
        <family val="2"/>
        <charset val="238"/>
      </rPr>
      <t xml:space="preserve">Výber zhotoviteľa
</t>
    </r>
    <r>
      <rPr>
        <sz val="12"/>
        <color rgb="FF000000"/>
        <rFont val="Calibri"/>
        <family val="2"/>
        <charset val="238"/>
      </rPr>
      <t>(výber spracovateľa DRS a zhotoviteľa stavby prebehne v rámci jedného VO)</t>
    </r>
  </si>
  <si>
    <t xml:space="preserve">
09-23</t>
  </si>
  <si>
    <t>V sledovanom období prebiehala príprava podkladov v dvoch líniách: Prvou líniou je vypracovanie a sumarizácia podkladov projektového zámeru pre získanie finančných prostriedkov z externých zdrojov. Druhou líniou sú projekčné práce v rozsahu búrania pôvodného objektu, výstavby nového objektu, špecifikácie interiéru a ďalšie. Očakávame splnenie navrhovaného termínu.</t>
  </si>
  <si>
    <t>Úloha bude priebežne plnená po ukončení predchádzajúcej.</t>
  </si>
  <si>
    <t>OSV_4</t>
  </si>
  <si>
    <t>Podpora transformácie sociálnych služieb v DSS a ZpS Kaštieľ v Stupave</t>
  </si>
  <si>
    <r>
      <rPr>
        <b/>
        <sz val="12"/>
        <color rgb="FF000000"/>
        <rFont val="Calibri"/>
        <family val="2"/>
        <charset val="238"/>
      </rPr>
      <t>Projekt je v súlade s Programovým vyhlásením BSK a je spolufinancovaný z externých zdrojov.</t>
    </r>
    <r>
      <rPr>
        <sz val="12"/>
        <color rgb="FF000000"/>
        <rFont val="Calibri"/>
        <family val="2"/>
        <charset val="238"/>
      </rPr>
      <t xml:space="preserve"> Cieľom projektu je </t>
    </r>
    <r>
      <rPr>
        <b/>
        <sz val="12"/>
        <color rgb="FF000000"/>
        <rFont val="Calibri"/>
        <family val="2"/>
        <charset val="238"/>
      </rPr>
      <t>transformácia DSS a ZpS Kaštieľ v Stupave</t>
    </r>
    <r>
      <rPr>
        <sz val="12"/>
        <color rgb="FF000000"/>
        <rFont val="Calibri"/>
        <family val="2"/>
        <charset val="238"/>
      </rPr>
      <t>. Výsledkom uvedeného procesu bude zabezpečenie kvalitnej a dostupnej dlhodobej starostlivosti pre prijímateľov sociálnych služieb v piatich zariadenach integrujúcich sociálnu a zdravotnú starostlivosť, tzv. sociálno-zdravotných zariadeniach. Aktuálne sa v DSSaZpS Kaštieľ poskytuje sociálna služba ľuďom s ťažkým zdravotným postihnutím celoročnou formou, s celkovou kapacitou 166 miest. Veľkosť budovy má podiel na pretrvávajúcom modeli poskytovania sociálnej služby inštitucionálnou formou (vysoké stropy, množstvo schodísk, spoločné kúpeľne pre mužov a ženy na chodbách....). Ako jediná cesta, ktorá umožní prijímateľom právo na nezávislosť, dôstojnosť, kvalitu života, zdravia a začlenenie do spoločnosti je opustenie súčasných priestorov zariadenia v Kaštieli a poskytovanie sociálnych služieb v </t>
    </r>
    <r>
      <rPr>
        <b/>
        <sz val="12"/>
        <color rgb="FF000000"/>
        <rFont val="Calibri"/>
        <family val="2"/>
        <charset val="238"/>
      </rPr>
      <t>zariadeniach komunitného typu</t>
    </r>
    <r>
      <rPr>
        <sz val="12"/>
        <color rgb="FF000000"/>
        <rFont val="Calibri"/>
        <family val="2"/>
        <charset val="238"/>
      </rPr>
      <t>.
Financovanie: Plán obnovy a odolnosti SR, vlastné zdroje BSK
Projektový tím: OSV; OSÚRaRP; OIČaVO; OSM; PO</t>
    </r>
  </si>
  <si>
    <r>
      <t xml:space="preserve">Prípravné práce
</t>
    </r>
    <r>
      <rPr>
        <sz val="12"/>
        <color rgb="FF000000"/>
        <rFont val="Calibri"/>
        <family val="2"/>
        <charset val="238"/>
      </rPr>
      <t>- majetkovoprávne vysporiadanie - 300 000 EUR
- vypracovanie DÚR, DSP - 500 000 EUR</t>
    </r>
  </si>
  <si>
    <t>OIČaVO/ PO OSV/OSÚRaRP</t>
  </si>
  <si>
    <t>V sledovanom období prebiehala komunikácia so starostami obcí ohľadne podmienok majetkoprávneho vysporiadania pozemkov pre výstavbu zariadení sociálnych služieb komunitného charakteru. 
Koncom 04/23 bola vyhlásená zákazka na zabezpečenie PD na výstavbu dvoch objektov zariadenia sociálnych služieb v Záhorskej Bystrici. V súčasnosti prebieha vyhodnocovanie ponúk. 
DSS a ZPS Kaštieľ v spolupráci s BSK predložili koncom 03/23 projektový zámer na získanie finančných prostriedkov mechanizmu z Plánu obnovy a odolnosti SR  v rámci Komponentu 13 Dostupná a kvalitná dlhodobá sociálno-zdravotná starostlivosť. Momentálne prebieha posudzovanie predloženého projektového zámeru. Po vyhlásení výzvy na predkladanie žiadostí o finančné prostriedky z POO SR zo strany MPSVaR SR a finalizácii podkladov pre uvedenú žiadosť odbornými útvarmi BSK, bude Zastupiteľstvo BSK požiadané o vyslovenie súhlasu s predložením žiadosti.</t>
  </si>
  <si>
    <r>
      <rPr>
        <b/>
        <sz val="12"/>
        <color rgb="FF000000"/>
        <rFont val="Calibri"/>
        <family val="2"/>
        <charset val="238"/>
      </rPr>
      <t xml:space="preserve">Výber zhotoviteľa
</t>
    </r>
    <r>
      <rPr>
        <sz val="12"/>
        <color rgb="FF000000"/>
        <rFont val="Calibri"/>
        <family val="2"/>
        <charset val="238"/>
      </rPr>
      <t xml:space="preserve">(realizácia stavby)
</t>
    </r>
  </si>
  <si>
    <t>0</t>
  </si>
  <si>
    <t>-</t>
  </si>
  <si>
    <t>OIČaVO/OSV/ OSÚRaRP</t>
  </si>
  <si>
    <t>OSV_5</t>
  </si>
  <si>
    <t>Podpora deinštitucionalizácie sociálnych služieb v Bratislave
(GAUDEAMUS - ZKR)</t>
  </si>
  <si>
    <r>
      <rPr>
        <b/>
        <sz val="12"/>
        <color rgb="FF000000"/>
        <rFont val="Calibri"/>
        <family val="2"/>
        <charset val="238"/>
      </rPr>
      <t>Projekt je jednou z priorít Programového vyhlásenia BSK spolufinancovanou z externých zdrojov.</t>
    </r>
    <r>
      <rPr>
        <sz val="12"/>
        <color rgb="FF000000"/>
        <rFont val="Calibri"/>
        <family val="2"/>
        <charset val="238"/>
      </rPr>
      <t xml:space="preserve"> Cieľom projektu je </t>
    </r>
    <r>
      <rPr>
        <b/>
        <sz val="12"/>
        <color rgb="FF000000"/>
        <rFont val="Calibri"/>
        <family val="2"/>
        <charset val="238"/>
      </rPr>
      <t xml:space="preserve">čiastočná deinštitucionalizácia Gaudeamus-zariadenie komunitnej rehabilitácie </t>
    </r>
    <r>
      <rPr>
        <sz val="12"/>
        <color rgb="FF000000"/>
        <rFont val="Calibri"/>
        <family val="2"/>
        <charset val="238"/>
      </rPr>
      <t xml:space="preserve">(Gaudeamus-ZKR). Aktuálne sa v Gaudeamus-ZKR poskytuje sociálna služba ľuďom s ťažkým zdravotným postihnutím ambulantnou, týždennou a celoročnou pobytovou formou, s celkovou kapacitou 84 miest. DI zariadenia vychádzajú z Národnej stratégie deinštitucionalizácie systému sociálnych služieb a náhradnej starostlivosti. Budova zariadenia, v ktorej sa sociálna služba aktuálne poskytuje, je z hľadiska zabezpečenia kvality poskytovania sociálnych služieb nevhodná, veľkokapacitná (pôvodne slúžila ako školský internát s kapacitou 250 miest). Účelom je v rámci procesu DI zmeniť prístup a fyzické prostredie prijímateľov sociálnej služby s pobytovou formou (týždennou a celoročnou), t.j. poskytovať im sociálnu službu v iných </t>
    </r>
    <r>
      <rPr>
        <b/>
        <sz val="12"/>
        <color rgb="FF000000"/>
        <rFont val="Calibri"/>
        <family val="2"/>
        <charset val="238"/>
      </rPr>
      <t>priestoroch komunitného typu</t>
    </r>
    <r>
      <rPr>
        <sz val="12"/>
        <color rgb="FF000000"/>
        <rFont val="Calibri"/>
        <family val="2"/>
        <charset val="238"/>
      </rPr>
      <t>.</t>
    </r>
  </si>
  <si>
    <r>
      <rPr>
        <b/>
        <sz val="12"/>
        <color rgb="FF000000"/>
        <rFont val="Calibri"/>
        <family val="2"/>
        <charset val="238"/>
      </rPr>
      <t xml:space="preserve">Prípravné práce:
</t>
    </r>
    <r>
      <rPr>
        <sz val="12"/>
        <color rgb="FF000000"/>
        <rFont val="Calibri"/>
        <family val="2"/>
        <charset val="238"/>
      </rPr>
      <t xml:space="preserve">- vypracovanie ideového zámeru a architektonickej štúdie </t>
    </r>
  </si>
  <si>
    <t>Momentálne prebieha analýza a monitoring pozemkov, budov a objektov vhodných pre zámer deinštitucionalizácie zariadenia.</t>
  </si>
  <si>
    <t>OSV_6</t>
  </si>
  <si>
    <t xml:space="preserve">Deinštitucionalizácia  ZSS a vybudovanie špecializovaných zariadení v zriaďovateľskej pôsobnosti BSK
</t>
  </si>
  <si>
    <r>
      <rPr>
        <b/>
        <sz val="12"/>
        <color rgb="FF000000"/>
        <rFont val="Calibri"/>
        <family val="2"/>
        <charset val="238"/>
      </rPr>
      <t>Projekty sú prioritami Programového vyhlásenia BSK.</t>
    </r>
    <r>
      <rPr>
        <sz val="12"/>
        <color rgb="FF000000"/>
        <rFont val="Calibri"/>
        <family val="2"/>
        <charset val="238"/>
      </rPr>
      <t xml:space="preserve"> Kapacita špecializovaných zariadení sociálnych služieb pre deti a dospelých s poruchami autistického spektra v BSK nie je dostatočná. Téma deinštitucionalizácie a transformácie zariadení sociálnych služieb v zriaďovateľskej pôsobnosti BSK je dlhodobá a komplexná a je realizovaná  v spolupráci so zariadeniami, Implementačnou agentúrou MPSVR SR, odborníkmi a ďalšími relevantnými subjektami. </t>
    </r>
    <r>
      <rPr>
        <b/>
        <sz val="12"/>
        <color rgb="FF000000"/>
        <rFont val="Calibri"/>
        <family val="2"/>
        <charset val="238"/>
      </rPr>
      <t xml:space="preserve">Zariadenia sú zapojené do národného projektu Deinštitucionalizácia zariadení sociálnych služieb – Podpora transformačných tímov. </t>
    </r>
  </si>
  <si>
    <t>A. Rozšírenie poskytovania sociálnych služieb pre deti a dospelých s poruchami autistického spektra - INTEGRA v Senci</t>
  </si>
  <si>
    <t>3.3</t>
  </si>
  <si>
    <t>OSV/ OIČaVO</t>
  </si>
  <si>
    <t>Momentálne prebieha analýza a monitoring pozemkov, budov a objektov pre zámer rozšírenia poskytovania sociálnych služieb pre deti a dospelých.</t>
  </si>
  <si>
    <r>
      <t xml:space="preserve">B. Deinštitucionalizácia a transformácia CSS SIBÍRKA
</t>
    </r>
    <r>
      <rPr>
        <sz val="12"/>
        <rFont val="Calibri"/>
        <family val="2"/>
        <charset val="238"/>
        <scheme val="minor"/>
      </rPr>
      <t>- vypracovanie Transformačného plánu - 03/23 (38 prijímateľov sociálnej služby)</t>
    </r>
  </si>
  <si>
    <t>OSV</t>
  </si>
  <si>
    <t>Splnený</t>
  </si>
  <si>
    <t xml:space="preserve">Projektový tím pozostávajúci z pracovníkov zariadenia CSS Sibírka, odborníkov IA MPSVR SR a zástupcu zriaďovateľa vypracovali, v rámci projektu Deinštitucionalizácia zariadení sociálnych služieb - Podpora transformačných tímov, Transformačný plán zariadenia CSS Sibírka, ktorý bol predložený na odbornú oponentúru expertov IA MPSVR SR. Dňa 08.02.2023 projektový tím prekonzultoval odporúčania oponentúry a zapracoval ich do Transformačného plánu. Projekt Deinštitucionalizácia zariadení sociálnych služieb - Podpora transformačných tímov, do ktorého bolo CSS Sibírka zapojené, skončil v 03/2023 finálnym spracovaním Transformačného plánu CSS Sibírka. </t>
  </si>
  <si>
    <t>OSV_7</t>
  </si>
  <si>
    <t xml:space="preserve">Podpora rozvoja ľudského kapitálu, t. j. zamestnancov sociálnych služieb </t>
  </si>
  <si>
    <r>
      <rPr>
        <b/>
        <sz val="12"/>
        <color rgb="FF000000"/>
        <rFont val="Calibri"/>
        <family val="2"/>
        <charset val="238"/>
      </rPr>
      <t xml:space="preserve">Projekt je v súlade s Programovým vyhlásením BSK. </t>
    </r>
    <r>
      <rPr>
        <sz val="12"/>
        <color rgb="FF000000"/>
        <rFont val="Calibri"/>
        <family val="2"/>
        <charset val="238"/>
      </rPr>
      <t xml:space="preserve"> Cieľom aktívnej personálnej politiky BSK voči organizáciam vo svojej zriaďovateľskej pôsobnosti je </t>
    </r>
    <r>
      <rPr>
        <b/>
        <sz val="12"/>
        <color rgb="FF000000"/>
        <rFont val="Calibri"/>
        <family val="2"/>
        <charset val="238"/>
      </rPr>
      <t>udržanie a stabilizácia personálu</t>
    </r>
    <r>
      <rPr>
        <sz val="12"/>
        <color rgb="FF000000"/>
        <rFont val="Calibri"/>
        <family val="2"/>
        <charset val="238"/>
      </rPr>
      <t xml:space="preserve"> v zariadeniach sociálnych služieb. </t>
    </r>
  </si>
  <si>
    <t>A. Podpora kapacít cenovo dostupného ubytovania pre zamestnancov zariadení sociálnych služieb</t>
  </si>
  <si>
    <t>OIČaVO</t>
  </si>
  <si>
    <t>BSK naďalej ponúka možnosť cenovo výhodného ubytovania v priestoroch Domova sociálnych služieb a Zariadenie pre seniorov Rača na ulici Pri vinohradoch 267, pre zamestnancov zariadení sociálnych služieb v zriaďovateľskej pôsobnosti BSK.  Postupným prirodzeným uvoľňovaním priestorov zariadenia sociálnych služieb, sú účelovým určením časti majetku priestory zariadenia menené na ubytovacie účely. 
Po komunikácii so stavebným úradom MČ Petržalka bolo zistené, že funkčné využitie týkajúce sa bytovej výstavby (Údernícka ul.) je v územnom pláne "naplnené" a je potrebné získať vyjadrenie od hl. m. SR ohľadne príp. zmeny územného plánu.
Nájomné byty na  SOŠ Ivanská cesta sú momentálne v stave prípravy podkladov pre verejné obstarávanie. Predpokladá sa, že VO na projektovú dokumentáciu bude vyhlásené v mesiaci 06/2023 a do konca 1Q/24 sa počíta so získaním stavebného povolenia.</t>
  </si>
  <si>
    <r>
      <rPr>
        <b/>
        <sz val="12"/>
        <color rgb="FF000000"/>
        <rFont val="Calibri"/>
        <family val="2"/>
        <charset val="238"/>
      </rPr>
      <t>B. Kontinuálne zlepšovanie</t>
    </r>
    <r>
      <rPr>
        <b/>
        <sz val="12"/>
        <color rgb="FFFF0000"/>
        <rFont val="Calibri"/>
        <family val="2"/>
        <charset val="238"/>
      </rPr>
      <t xml:space="preserve"> </t>
    </r>
    <r>
      <rPr>
        <b/>
        <sz val="12"/>
        <color rgb="FF000000"/>
        <rFont val="Calibri"/>
        <family val="2"/>
        <charset val="238"/>
      </rPr>
      <t>podmienok zamestnancov sociálnych služieb, vrátane celoživotného vzdelávania, príp. iných benefitov</t>
    </r>
  </si>
  <si>
    <t>N/A</t>
  </si>
  <si>
    <t xml:space="preserve">V mesiacoch apríl - máj sa uskutočnil ďalší vzdelávací program pre zamestnancov zariadení sociálnych služieb v zriaďovacej kompetencii BSK - Práca a komunikácia s deťmi, mladými dospelými a dospelými fyzickými osobami s poruchou správania (syndróm závislosti). </t>
  </si>
  <si>
    <t>OSV_8</t>
  </si>
  <si>
    <t>Koncepcia rozvoja sociálnych služieb v podmienkach BSK po roku 2023</t>
  </si>
  <si>
    <r>
      <rPr>
        <b/>
        <sz val="12"/>
        <color rgb="FF000000"/>
        <rFont val="Calibri"/>
        <family val="2"/>
        <charset val="238"/>
      </rPr>
      <t xml:space="preserve">Vypracovanie dokumentu je v súlade s Programovým vyhlásením BSK </t>
    </r>
    <r>
      <rPr>
        <sz val="12"/>
        <color rgb="FF000000"/>
        <rFont val="Calibri"/>
        <family val="2"/>
        <charset val="238"/>
      </rPr>
      <t xml:space="preserve">a jeho </t>
    </r>
    <r>
      <rPr>
        <b/>
        <sz val="12"/>
        <color rgb="FF000000"/>
        <rFont val="Calibri"/>
        <family val="2"/>
        <charset val="238"/>
      </rPr>
      <t>vypracovanie vyplýva zo zákona o sociálnych službách</t>
    </r>
    <r>
      <rPr>
        <sz val="12"/>
        <color rgb="FF000000"/>
        <rFont val="Calibri"/>
        <family val="2"/>
        <charset val="238"/>
      </rPr>
      <t>. Aktuálny dokument Koncepcia rozvoja sociálnych služieb v podmienkach BSK je platný do konca roka 2023.  Financovanie: aktivita je financovaná z vlastných zdrojov BSK.</t>
    </r>
  </si>
  <si>
    <t>Výber zhotoviteľa</t>
  </si>
  <si>
    <t>V mesiaci apríl 2023 boli úspešne vyhodnotené ponuky na zhotovenie diela - Koncepcie rozvoja sociálnych služieb v podmienkach BSK na roky 2024 - 2030.  Podpisom zmluvy o dielo s najúspešnejším predkladateľom ponuky sa začnú prvé práce na na koncepcii, podľa harmonogramu prác. Podpísaná zmluva o dielo bola dňa 12.05.2023 zverejnená v CRZ</t>
  </si>
  <si>
    <t>Vypracovanie dokumentu</t>
  </si>
  <si>
    <t>11</t>
  </si>
  <si>
    <t>Dňa 22.05.2023 sa uskutočnilo prvé pracovné stretnutie so zhotoviteľom koncepcie.</t>
  </si>
  <si>
    <t>OSV_9</t>
  </si>
  <si>
    <t>Sociálno – kultúrno - vzdelávací HUB areál Patrónka</t>
  </si>
  <si>
    <r>
      <rPr>
        <b/>
        <sz val="12"/>
        <color rgb="FF000000"/>
        <rFont val="Calibri"/>
        <family val="2"/>
        <charset val="238"/>
      </rPr>
      <t xml:space="preserve">Projekt je v súlade s Programovým vyhlásením BSK. </t>
    </r>
    <r>
      <rPr>
        <sz val="12"/>
        <color rgb="FF000000"/>
        <rFont val="Calibri"/>
        <family val="2"/>
        <charset val="238"/>
      </rPr>
      <t>Cieľom projetku je</t>
    </r>
    <r>
      <rPr>
        <b/>
        <sz val="12"/>
        <color rgb="FF000000"/>
        <rFont val="Calibri"/>
        <family val="2"/>
        <charset val="238"/>
      </rPr>
      <t xml:space="preserve"> </t>
    </r>
    <r>
      <rPr>
        <sz val="12"/>
        <color rgb="FF000000"/>
        <rFont val="Calibri"/>
        <family val="2"/>
        <charset val="238"/>
      </rPr>
      <t>v</t>
    </r>
    <r>
      <rPr>
        <b/>
        <sz val="12"/>
        <color rgb="FF000000"/>
        <rFont val="Calibri"/>
        <family val="2"/>
        <charset val="238"/>
      </rPr>
      <t>ybudovanie moderného sociálno - kultúrno - vzdelávacieho centra BSK</t>
    </r>
    <r>
      <rPr>
        <sz val="12"/>
        <color rgb="FF000000"/>
        <rFont val="Calibri"/>
        <family val="2"/>
        <charset val="238"/>
      </rPr>
      <t>, poskytujúceho adresné služby svojim užívateľom na základe ich individuálnych potrieb v dlhodobo udržateľnom areáli v partnerskej spolupráci.
Cieľové skupiny:
1. Klienti a pracovníci ZSS ROSA
2. Žiaci a pedagogickí pracovníci ŠUP J. Vydru
3. Študenti a pedagogickí a nepedagogickí pracovníci Cambridge International School
4. Členovia OZ Design factory
5. Žiaci a pedagogickí a nepedagogickí pracovníci Špeciálnej základnej a praktickej školy, ako aj Odborného učilišťa, Dúbravská cesta 1
6. Mladí kreatívci a výtvarníci
7. Obyvatelia, návštevníci a športovci BA IV, BA, BSK</t>
    </r>
  </si>
  <si>
    <r>
      <rPr>
        <b/>
        <sz val="12"/>
        <color rgb="FF000000"/>
        <rFont val="Calibri"/>
        <family val="2"/>
        <charset val="238"/>
      </rPr>
      <t xml:space="preserve">Prípravné práce
</t>
    </r>
    <r>
      <rPr>
        <sz val="12"/>
        <color rgb="FF000000"/>
        <rFont val="Calibri"/>
        <family val="2"/>
        <charset val="238"/>
      </rPr>
      <t>- vypracovanie projektovej dokumentácie zabezpečuje partner projektu (súkromný investor)</t>
    </r>
    <r>
      <rPr>
        <b/>
        <sz val="12"/>
        <color rgb="FF000000"/>
        <rFont val="Calibri"/>
        <family val="2"/>
        <charset val="238"/>
      </rPr>
      <t xml:space="preserve"> </t>
    </r>
    <r>
      <rPr>
        <sz val="12"/>
        <color rgb="FF000000"/>
        <rFont val="Calibri"/>
        <family val="2"/>
        <charset val="238"/>
      </rPr>
      <t>po získaní súhlasného stanoviska EK k štátnej pomoci - 06/23</t>
    </r>
  </si>
  <si>
    <t>OIČaVO/OSV/PO/ OŠMaŠ/OSÚRaRP/OK</t>
  </si>
  <si>
    <t xml:space="preserve">
Listom zo dňa 27.07.2022 nám PMÚ preposlal žiadosť Európskej komisie o doplnenie dokumentov a predloženie informácií, na ktorú Úrad BSK vypracoval a podal na PMÚ odpoveď dňa 25.08.2022. Dňa 31.10.2022 bola Úradu BSK doručená druhá žiadosť o informácie, ktorú Úrad BSK doplnil po telekonferencií so zástupcami Európskej komisie a odoslal dňa 16.12.2022. 
Európska komisia listom zo dňa 15.02.2023 oznámila, že po predbežnom preskúmaní žiadosti je zrejmé, že dané opatrenie nie je poskytnutím štátnej pomoci. Taktiež uviedla, že v prípade realizácie štátnej pomoci je oprávnená žiadosť preskúmať. Na základe uvedeného Úrad BSK listom zo dňa 22.03.2023 poďakoval Európskej komisií za stanovisko a informoval Európsku komisiu o vykonaní daného opatrenia.  Európska komisia na uvedenú odpoveď nereagovala, na základe čoho v súlade s čl. 4 ods. 6 nariadenia Rady EÚ č. 1589/2015, sa považuje takáto pomoc za schválenú. Bratislavský samosprávny kraj teda pristupuje k podpisu zmlúv z jeho strany. </t>
  </si>
  <si>
    <r>
      <rPr>
        <b/>
        <sz val="12"/>
        <color rgb="FF000000"/>
        <rFont val="Calibri"/>
        <family val="2"/>
        <charset val="238"/>
      </rPr>
      <t xml:space="preserve">Výber zhotoviteľa
</t>
    </r>
    <r>
      <rPr>
        <sz val="12"/>
        <color rgb="FF000000"/>
        <rFont val="Calibri"/>
        <family val="2"/>
        <charset val="238"/>
      </rPr>
      <t>- realizácia stavby</t>
    </r>
  </si>
  <si>
    <t>6-24</t>
  </si>
  <si>
    <t>OSV_10</t>
  </si>
  <si>
    <t>Podpora sociálnej inklúzie</t>
  </si>
  <si>
    <r>
      <rPr>
        <b/>
        <sz val="12"/>
        <color rgb="FF000000"/>
        <rFont val="Calibri"/>
        <family val="2"/>
        <charset val="238"/>
      </rPr>
      <t>Aktivita je v súlade s Programovým vyhlásením BSK</t>
    </r>
    <r>
      <rPr>
        <sz val="12"/>
        <color rgb="FF000000"/>
        <rFont val="Calibri"/>
        <family val="2"/>
        <charset val="238"/>
      </rPr>
      <t xml:space="preserve"> a súčasne implementáciou </t>
    </r>
    <r>
      <rPr>
        <b/>
        <sz val="12"/>
        <color rgb="FF000000"/>
        <rFont val="Calibri"/>
        <family val="2"/>
        <charset val="238"/>
      </rPr>
      <t>Koncepcie sociálnej inklúzie BSK na roky 2020 - 2030</t>
    </r>
    <r>
      <rPr>
        <sz val="12"/>
        <color rgb="FF000000"/>
        <rFont val="Calibri"/>
        <family val="2"/>
        <charset val="238"/>
      </rPr>
      <t>. Pre rozvoj sociálnych služieb je dôležité poznať počty a potreby cieľových skupín, pre ktoré sú sociálne služby určené. Ich zmapovaním  je možné zabezpečiť zlepšenie kvality života skupín obyvateľstva najviac ohrozených  sociálnym vylúčením.</t>
    </r>
  </si>
  <si>
    <r>
      <rPr>
        <b/>
        <sz val="12"/>
        <color rgb="FF000000"/>
        <rFont val="Calibri"/>
        <family val="2"/>
        <charset val="238"/>
      </rPr>
      <t xml:space="preserve">Štúdie, analýzy, aktivity zamerané na osoby ohrozené sociálnym vylúčením - </t>
    </r>
    <r>
      <rPr>
        <sz val="12"/>
        <color rgb="FF000000"/>
        <rFont val="Calibri"/>
        <family val="2"/>
        <charset val="238"/>
      </rPr>
      <t>napr. sčítanie ľudí bez domova v spolupráci s hl. m. SR BA, nízkopríjmoví pracujúci, inklúzia Rómov v Bratislavskom kraji, sociálne podnikanie</t>
    </r>
  </si>
  <si>
    <t>OSÚRaRP/ OSV/ OIOP</t>
  </si>
  <si>
    <t xml:space="preserve">V priebehu mesiacov marec - apríl sa realizovali na úrovni Hlavného mesta SR Bratislava, Inštitútu pre výskum práce a rodiny MPSVR SR a BSK stretnutia, obsahom ktorých bol manažment plánovaného celobratislavského sčítania ľudí bez domova, forma a obsah dotazníka pre potreby sčítania ľudí bez domova v kraji. Sčítanie ľudí bez domova realizuje Hlavné mesto SR Bratislava a je naplánované v 10/2023. BSK sa ho parciálne zúčastní. </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</si>
  <si>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</si>
  <si>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</si>
  <si>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</si>
  <si>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</si>
  <si>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</si>
  <si>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</si>
  <si>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</si>
  <si>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</si>
  <si>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</si>
  <si>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</si>
  <si>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</si>
  <si>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</si>
  <si>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</si>
  <si>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</si>
  <si>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</si>
  <si>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</si>
  <si>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</si>
  <si>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</si>
  <si>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</si>
  <si>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</si>
  <si>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</si>
  <si>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</si>
  <si>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</si>
  <si>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</si>
  <si>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</si>
  <si>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</si>
  <si>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</si>
  <si>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</si>
  <si>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</si>
  <si>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</si>
  <si>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</si>
  <si>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</si>
  <si>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</si>
  <si>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</si>
  <si>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</si>
  <si>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</si>
  <si>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</si>
  <si>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</si>
  <si>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</si>
  <si>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</si>
  <si>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</si>
  <si>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</si>
  <si>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</si>
  <si>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</si>
  <si>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</si>
  <si>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</si>
  <si>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</si>
  <si>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</si>
  <si>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</si>
  <si>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</si>
  <si>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</si>
  <si>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</si>
  <si>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</si>
  <si>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</si>
  <si>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</si>
  <si>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</si>
  <si>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</si>
  <si>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</si>
  <si>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</si>
  <si>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</si>
  <si>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</si>
  <si>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</si>
  <si>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</si>
  <si>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</si>
  <si>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</si>
  <si>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</si>
  <si>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</si>
  <si>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</si>
  <si>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</si>
  <si>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</si>
  <si>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</si>
  <si>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</si>
  <si>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</si>
  <si>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</si>
  <si>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</si>
  <si>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</si>
  <si>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</si>
  <si>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</si>
  <si>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</si>
  <si>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</si>
  <si>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</si>
  <si>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</si>
  <si>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</si>
  <si>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</si>
  <si>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</si>
  <si>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</si>
  <si>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</si>
  <si>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</si>
  <si>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</si>
  <si>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</si>
  <si>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</si>
  <si>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</si>
  <si>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</si>
  <si>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</si>
  <si>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</si>
  <si>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</si>
  <si>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</si>
  <si>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</si>
  <si>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</si>
  <si>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</si>
  <si>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</si>
  <si>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</si>
  <si>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</si>
  <si>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</si>
  <si>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</si>
  <si>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</si>
  <si>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</si>
  <si>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</si>
  <si>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</si>
  <si>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</si>
  <si>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</si>
  <si>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</si>
  <si>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</si>
  <si>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</si>
  <si>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</si>
  <si>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</si>
  <si>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</si>
  <si>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</si>
  <si>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</si>
  <si>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</si>
  <si>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</si>
  <si>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</si>
  <si>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</si>
  <si>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</si>
  <si>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</si>
  <si>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</si>
  <si>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</si>
  <si>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</si>
  <si>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</si>
  <si>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</si>
  <si>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</si>
  <si>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</si>
  <si>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</si>
  <si>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</si>
  <si>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</si>
  <si>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</si>
  <si>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</si>
  <si>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</si>
  <si>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</si>
  <si>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</si>
  <si>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</si>
  <si>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</si>
  <si>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</si>
  <si>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</si>
  <si>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</si>
  <si>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</si>
  <si>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</si>
  <si>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</si>
  <si>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</si>
  <si>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</si>
  <si>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</si>
  <si>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</si>
  <si>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</si>
  <si>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</si>
  <si>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</si>
  <si>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</si>
  <si>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</si>
  <si>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</si>
  <si>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</si>
  <si>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</si>
  <si>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OÚPGISaŽP</t>
  </si>
  <si>
    <t>OZ</t>
  </si>
  <si>
    <t>OD</t>
  </si>
  <si>
    <t>OŠMaŠ</t>
  </si>
  <si>
    <t>OCRaK</t>
  </si>
  <si>
    <t>OSÚRaRP</t>
  </si>
  <si>
    <t>úrad celkovo</t>
  </si>
  <si>
    <t>Zodpovedný</t>
  </si>
  <si>
    <t>Stav plnenia</t>
  </si>
  <si>
    <t>Číslo podprogramu</t>
  </si>
  <si>
    <t>Názov podprogramu</t>
  </si>
  <si>
    <t>Výkon funkcie predsedu, podpredsedov a poslancov zastupiteľstva BSK</t>
  </si>
  <si>
    <t>Plán VO</t>
  </si>
  <si>
    <t>OK</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</si>
  <si>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</si>
  <si>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</si>
  <si>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</si>
  <si>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</si>
  <si>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</si>
  <si>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</si>
  <si>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</si>
  <si>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</si>
  <si>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</si>
  <si>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</si>
  <si>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</si>
  <si>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</si>
  <si>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</si>
  <si>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</si>
  <si>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</si>
  <si>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</si>
  <si>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</si>
  <si>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</si>
  <si>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</si>
  <si>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</si>
  <si>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</si>
  <si>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</si>
  <si>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</si>
  <si>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</si>
  <si>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</si>
  <si>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</si>
  <si>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</si>
  <si>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</si>
  <si>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</si>
  <si>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</si>
  <si>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</si>
  <si>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</si>
  <si>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</si>
  <si>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</si>
  <si>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</si>
  <si>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</si>
  <si>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</si>
  <si>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</si>
  <si>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</si>
  <si>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</si>
  <si>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</si>
  <si>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</si>
  <si>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</si>
  <si>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</si>
  <si>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Zdravotníctvo</t>
  </si>
  <si>
    <t>12</t>
  </si>
  <si>
    <t>Administratíva</t>
  </si>
  <si>
    <t>13</t>
  </si>
  <si>
    <t>Dotačný program na podporu verejného života v regióne</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</si>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</sst>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7">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scheme val="minor"/>
    </font>
    <font>
      <sz val="12"/>
      <name val="Calibri"/>
      <family val="2"/>
      <scheme val="minor"/>
    </font>
    <font>
      <sz val="12"/>
      <color theme="1"/>
      <name val="Calibri"/>
      <family val="2"/>
      <scheme val="minor"/>
    </font>
    <font>
      <b/>
      <sz val="12"/>
      <color theme="1"/>
      <name val="Calibri"/>
      <family val="2"/>
      <scheme val="minor"/>
    </font>
    <font>
      <b/>
      <sz val="16"/>
      <color theme="0"/>
      <name val="Calibri"/>
      <family val="2"/>
      <scheme val="minor"/>
    </font>
    <font>
      <sz val="12"/>
      <color theme="1"/>
      <name val="Calibri"/>
      <family val="2"/>
      <charset val="238"/>
      <scheme val="minor"/>
    </font>
    <font>
      <sz val="16"/>
      <color theme="1"/>
      <name val="Calibri"/>
      <family val="2"/>
      <scheme val="minor"/>
    </font>
    <font>
      <b/>
      <sz val="12"/>
      <color rgb="FF000000"/>
      <name val="Calibri"/>
      <family val="2"/>
      <charset val="238"/>
      <scheme val="minor"/>
    </font>
    <font>
      <sz val="14"/>
      <color rgb="FF000000"/>
      <name val="Calibri"/>
      <family val="2"/>
      <charset val="238"/>
      <scheme val="minor"/>
    </font>
    <font>
      <b/>
      <sz val="12"/>
      <color rgb="FF000000"/>
      <name val="Calibri"/>
      <family val="2"/>
      <charset val="238"/>
    </font>
    <font>
      <sz val="12"/>
      <color rgb="FF000000"/>
      <name val="Calibri"/>
      <family val="2"/>
      <charset val="238"/>
    </font>
    <font>
      <b/>
      <sz val="12"/>
      <color rgb="FFFF0000"/>
      <name val="Calibri"/>
      <family val="2"/>
      <charset val="238"/>
    </font>
    <font>
      <b/>
      <sz val="12"/>
      <name val="Calibri"/>
      <family val="2"/>
      <charset val="238"/>
    </font>
    <font>
      <sz val="12"/>
      <color rgb="FF000000"/>
      <name val="Calibri"/>
      <family val="2"/>
      <scheme val="minor"/>
    </font>
    <font>
      <sz val="12"/>
      <color rgb="FF000000"/>
      <name val="Calibri"/>
      <family val="2"/>
      <charset val="238"/>
      <scheme val="minor"/>
    </font>
    <font>
      <b/>
      <sz val="12"/>
      <name val="Calibri"/>
      <family val="2"/>
    </font>
    <font>
      <sz val="5"/>
      <color rgb="FF000000"/>
      <name val="Calibri"/>
      <family val="2"/>
      <charset val="238"/>
    </font>
    <font>
      <b/>
      <sz val="16"/>
      <color rgb="FFFFFFFF"/>
      <name val="Calibri"/>
      <family val="2"/>
    </font>
    <font>
      <sz val="12"/>
      <color rgb="FFFF0000"/>
      <name val="Calibri"/>
      <family val="2"/>
      <scheme val="minor"/>
    </font>
    <font>
      <sz val="12"/>
      <color theme="1"/>
      <name val="Calibri"/>
      <family val="2"/>
      <charset val="238"/>
    </font>
    <font>
      <sz val="12"/>
      <color theme="1"/>
      <name val="Calibri"/>
      <family val="2"/>
    </font>
    <font>
      <b/>
      <sz val="12"/>
      <color theme="1"/>
      <name val="Calibri"/>
      <family val="2"/>
    </font>
    <font>
      <sz val="12"/>
      <color rgb="FF333333"/>
      <name val="Calibri"/>
      <family val="2"/>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CD5B4"/>
        <bgColor indexed="64"/>
      </patternFill>
    </fill>
    <fill>
      <patternFill patternType="solid">
        <fgColor rgb="FFFF0000"/>
        <bgColor rgb="FF000000"/>
      </patternFill>
    </fill>
    <fill>
      <patternFill patternType="solid">
        <fgColor rgb="FF808080"/>
        <bgColor rgb="FF000000"/>
      </patternFill>
    </fill>
    <fill>
      <patternFill patternType="solid">
        <fgColor rgb="FFFF0000"/>
        <bgColor indexed="64"/>
      </patternFill>
    </fill>
  </fills>
  <borders count="9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medium">
        <color indexed="64"/>
      </top>
      <bottom/>
      <diagonal/>
    </border>
    <border>
      <left style="medium">
        <color indexed="64"/>
      </left>
      <right style="medium">
        <color indexed="64"/>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thin">
        <color auto="1"/>
      </right>
      <top/>
      <bottom style="thin">
        <color auto="1"/>
      </bottom>
      <diagonal/>
    </border>
    <border>
      <left style="medium">
        <color rgb="FF000000"/>
      </left>
      <right/>
      <top style="medium">
        <color rgb="FF000000"/>
      </top>
      <bottom style="thin">
        <color auto="1"/>
      </bottom>
      <diagonal/>
    </border>
    <border>
      <left style="medium">
        <color rgb="FF000000"/>
      </left>
      <right/>
      <top style="thin">
        <color auto="1"/>
      </top>
      <bottom style="thin">
        <color auto="1"/>
      </bottom>
      <diagonal/>
    </border>
    <border>
      <left style="thin">
        <color auto="1"/>
      </left>
      <right/>
      <top style="thin">
        <color auto="1"/>
      </top>
      <bottom style="thin">
        <color auto="1"/>
      </bottom>
      <diagonal/>
    </border>
    <border>
      <left style="medium">
        <color rgb="FF000000"/>
      </left>
      <right/>
      <top style="thin">
        <color auto="1"/>
      </top>
      <bottom/>
      <diagonal/>
    </border>
    <border>
      <left style="thin">
        <color auto="1"/>
      </left>
      <right/>
      <top style="thin">
        <color auto="1"/>
      </top>
      <bottom/>
      <diagonal/>
    </border>
    <border>
      <left style="thin">
        <color auto="1"/>
      </left>
      <right/>
      <top/>
      <bottom/>
      <diagonal/>
    </border>
    <border>
      <left style="medium">
        <color rgb="FF000000"/>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style="medium">
        <color rgb="FF000000"/>
      </top>
      <bottom/>
      <diagonal/>
    </border>
    <border>
      <left style="medium">
        <color rgb="FF000000"/>
      </left>
      <right/>
      <top/>
      <bottom style="medium">
        <color rgb="FF000000"/>
      </bottom>
      <diagonal/>
    </border>
    <border>
      <left style="thin">
        <color auto="1"/>
      </left>
      <right style="thin">
        <color auto="1"/>
      </right>
      <top style="thin">
        <color auto="1"/>
      </top>
      <bottom style="medium">
        <color rgb="FF000000"/>
      </bottom>
      <diagonal/>
    </border>
    <border>
      <left style="thin">
        <color auto="1"/>
      </left>
      <right/>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000000"/>
      </left>
      <right style="medium">
        <color rgb="FF000000"/>
      </right>
      <top style="thin">
        <color rgb="FF000000"/>
      </top>
      <bottom/>
      <diagonal/>
    </border>
    <border>
      <left/>
      <right style="medium">
        <color rgb="FF000000"/>
      </right>
      <top style="medium">
        <color rgb="FF000000"/>
      </top>
      <bottom/>
      <diagonal/>
    </border>
    <border>
      <left/>
      <right style="medium">
        <color rgb="FF000000"/>
      </right>
      <top/>
      <bottom/>
      <diagonal/>
    </border>
    <border>
      <left/>
      <right style="thin">
        <color auto="1"/>
      </right>
      <top/>
      <bottom style="thin">
        <color auto="1"/>
      </bottom>
      <diagonal/>
    </border>
    <border>
      <left/>
      <right style="thin">
        <color auto="1"/>
      </right>
      <top style="thin">
        <color auto="1"/>
      </top>
      <bottom style="medium">
        <color rgb="FF000000"/>
      </bottom>
      <diagonal/>
    </border>
    <border>
      <left style="medium">
        <color rgb="FF000000"/>
      </left>
      <right/>
      <top style="medium">
        <color rgb="FF000000"/>
      </top>
      <bottom style="medium">
        <color rgb="FF000000"/>
      </bottom>
      <diagonal/>
    </border>
    <border>
      <left style="medium">
        <color rgb="FF000000"/>
      </left>
      <right/>
      <top/>
      <bottom style="thin">
        <color auto="1"/>
      </bottom>
      <diagonal/>
    </border>
    <border>
      <left style="thin">
        <color auto="1"/>
      </left>
      <right/>
      <top style="thin">
        <color auto="1"/>
      </top>
      <bottom style="medium">
        <color rgb="FF000000"/>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bottom style="medium">
        <color rgb="FF000000"/>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diagonal/>
    </border>
    <border>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medium">
        <color rgb="FF000000"/>
      </left>
      <right style="medium">
        <color rgb="FF000000"/>
      </right>
      <top/>
      <bottom style="thin">
        <color auto="1"/>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style="thin">
        <color rgb="FF000000"/>
      </left>
      <right/>
      <top style="thin">
        <color auto="1"/>
      </top>
      <bottom/>
      <diagonal/>
    </border>
    <border>
      <left/>
      <right/>
      <top style="thin">
        <color rgb="FF000000"/>
      </top>
      <bottom/>
      <diagonal/>
    </border>
    <border>
      <left/>
      <right style="thin">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bottom/>
      <diagonal/>
    </border>
    <border>
      <left/>
      <right style="thin">
        <color auto="1"/>
      </right>
      <top/>
      <bottom style="medium">
        <color rgb="FF000000"/>
      </bottom>
      <diagonal/>
    </border>
    <border>
      <left style="thin">
        <color auto="1"/>
      </left>
      <right style="thin">
        <color auto="1"/>
      </right>
      <top/>
      <bottom style="medium">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top style="thin">
        <color auto="1"/>
      </top>
      <bottom style="medium">
        <color rgb="FF000000"/>
      </bottom>
      <diagonal/>
    </border>
    <border>
      <left style="thin">
        <color rgb="FF000000"/>
      </left>
      <right/>
      <top/>
      <bottom style="medium">
        <color rgb="FF000000"/>
      </bottom>
      <diagonal/>
    </border>
    <border>
      <left/>
      <right/>
      <top/>
      <bottom style="medium">
        <color rgb="FF000000"/>
      </bottom>
      <diagonal/>
    </border>
    <border>
      <left style="thin">
        <color auto="1"/>
      </left>
      <right style="medium">
        <color rgb="FF000000"/>
      </right>
      <top/>
      <bottom style="medium">
        <color rgb="FF000000"/>
      </bottom>
      <diagonal/>
    </border>
    <border>
      <left/>
      <right style="thin">
        <color rgb="FF000000"/>
      </right>
      <top/>
      <bottom/>
      <diagonal/>
    </border>
    <border>
      <left/>
      <right/>
      <top/>
      <bottom style="thin">
        <color indexed="64"/>
      </bottom>
      <diagonal/>
    </border>
    <border>
      <left/>
      <right style="medium">
        <color rgb="FF000000"/>
      </right>
      <top/>
      <bottom style="thin">
        <color indexed="64"/>
      </bottom>
      <diagonal/>
    </border>
    <border>
      <left style="thin">
        <color rgb="FF000000"/>
      </left>
      <right/>
      <top style="thin">
        <color rgb="FF000000"/>
      </top>
      <bottom style="medium">
        <color rgb="FF000000"/>
      </bottom>
      <diagonal/>
    </border>
    <border>
      <left style="thin">
        <color rgb="FF000000"/>
      </left>
      <right style="medium">
        <color rgb="FF000000"/>
      </right>
      <top/>
      <bottom style="medium">
        <color rgb="FF000000"/>
      </bottom>
      <diagonal/>
    </border>
    <border>
      <left style="thin">
        <color rgb="FF000000"/>
      </left>
      <right style="medium">
        <color rgb="FF000000"/>
      </right>
      <top/>
      <bottom style="thin">
        <color rgb="FF000000"/>
      </bottom>
      <diagonal/>
    </border>
  </borders>
  <cellStyleXfs count="13">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54">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4" fillId="0" borderId="0" xfId="0" applyNumberFormat="1" applyFont="1"/>
    <xf numFmtId="164" fontId="4" fillId="0" borderId="0" xfId="0" applyNumberFormat="1" applyFont="1"/>
    <xf numFmtId="0" fontId="4" fillId="0" borderId="0" xfId="0" applyFont="1" applyAlignment="1">
      <alignment horizontal="center"/>
    </xf>
    <xf numFmtId="0" fontId="4" fillId="0" borderId="0" xfId="0" applyFont="1" applyAlignment="1">
      <alignment horizontal="center" vertical="center" textRotation="90"/>
    </xf>
    <xf numFmtId="0" fontId="7" fillId="0" borderId="0" xfId="0" applyFont="1"/>
    <xf numFmtId="0" fontId="0" fillId="0" borderId="0" xfId="0" applyAlignment="1">
      <alignment vertical="center"/>
    </xf>
    <xf numFmtId="0" fontId="0" fillId="0" borderId="0" xfId="0" applyAlignment="1">
      <alignment horizontal="center" vertical="top"/>
    </xf>
    <xf numFmtId="0" fontId="14" fillId="0" borderId="0" xfId="0" applyFont="1"/>
    <xf numFmtId="14" fontId="14" fillId="0" borderId="0" xfId="0" applyNumberFormat="1" applyFont="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Border="1" applyAlignment="1">
      <alignment horizontal="right" vertical="center" wrapText="1"/>
    </xf>
    <xf numFmtId="0" fontId="0" fillId="0" borderId="9" xfId="0" applyBorder="1" applyAlignment="1">
      <alignment vertical="center" wrapText="1"/>
    </xf>
    <xf numFmtId="0" fontId="0" fillId="0" borderId="10" xfId="0" applyBorder="1" applyAlignment="1">
      <alignment horizontal="center" vertical="center" wrapText="1"/>
    </xf>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2" xfId="0" applyBorder="1" applyAlignment="1">
      <alignment horizontal="left" vertical="center" wrapText="1"/>
    </xf>
    <xf numFmtId="0" fontId="0" fillId="0" borderId="12"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0" xfId="0" applyBorder="1"/>
    <xf numFmtId="0" fontId="0" fillId="0" borderId="13" xfId="0" applyBorder="1"/>
    <xf numFmtId="0" fontId="0" fillId="0" borderId="15" xfId="0" applyBorder="1" applyAlignment="1">
      <alignment vertical="center" wrapText="1"/>
    </xf>
    <xf numFmtId="0" fontId="0" fillId="0" borderId="16" xfId="0"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49" fontId="30" fillId="0" borderId="0" xfId="0" applyNumberFormat="1" applyFont="1"/>
    <xf numFmtId="164" fontId="4" fillId="0" borderId="0" xfId="0" applyNumberFormat="1" applyFont="1" applyAlignment="1">
      <alignment horizontal="center" vertical="center"/>
    </xf>
    <xf numFmtId="0" fontId="28" fillId="12" borderId="26" xfId="0" applyFont="1" applyFill="1" applyBorder="1" applyAlignment="1">
      <alignment horizontal="center" vertical="center" textRotation="90"/>
    </xf>
    <xf numFmtId="0" fontId="28" fillId="12" borderId="27" xfId="0" applyFont="1" applyFill="1" applyBorder="1" applyAlignment="1">
      <alignment horizontal="center" vertical="center" textRotation="90"/>
    </xf>
    <xf numFmtId="0" fontId="28" fillId="12" borderId="28" xfId="0" applyFont="1" applyFill="1" applyBorder="1" applyAlignment="1">
      <alignment horizontal="center" vertical="center"/>
    </xf>
    <xf numFmtId="0" fontId="28" fillId="12" borderId="26" xfId="0" applyFont="1" applyFill="1" applyBorder="1" applyAlignment="1">
      <alignment horizontal="center" vertical="center"/>
    </xf>
    <xf numFmtId="0" fontId="28" fillId="12" borderId="29" xfId="0" applyFont="1" applyFill="1" applyBorder="1" applyAlignment="1">
      <alignment horizontal="center" vertical="center" textRotation="90"/>
    </xf>
    <xf numFmtId="0" fontId="25" fillId="13" borderId="33" xfId="0" applyFont="1" applyFill="1" applyBorder="1" applyAlignment="1">
      <alignment horizontal="center" vertical="center" wrapText="1"/>
    </xf>
    <xf numFmtId="0" fontId="25" fillId="14" borderId="35" xfId="0" applyFont="1" applyFill="1" applyBorder="1" applyAlignment="1">
      <alignment horizontal="center" vertical="center" wrapText="1"/>
    </xf>
    <xf numFmtId="0" fontId="25" fillId="14" borderId="4" xfId="0" applyFont="1" applyFill="1" applyBorder="1" applyAlignment="1">
      <alignment horizontal="center" vertical="center" wrapText="1"/>
    </xf>
    <xf numFmtId="0" fontId="5" fillId="13" borderId="3" xfId="0" applyFont="1" applyFill="1" applyBorder="1" applyAlignment="1">
      <alignment horizontal="center" vertical="center" wrapText="1"/>
    </xf>
    <xf numFmtId="0" fontId="5" fillId="13" borderId="30" xfId="0" applyFont="1" applyFill="1" applyBorder="1" applyAlignment="1">
      <alignment horizontal="center" vertical="center" wrapText="1"/>
    </xf>
    <xf numFmtId="0" fontId="5" fillId="13" borderId="33" xfId="0" applyFont="1" applyFill="1" applyBorder="1" applyAlignment="1">
      <alignment horizontal="center" vertical="center" wrapText="1"/>
    </xf>
    <xf numFmtId="0" fontId="25" fillId="16" borderId="43" xfId="0" applyFont="1" applyFill="1" applyBorder="1" applyAlignment="1">
      <alignment horizontal="center" vertical="center" wrapText="1"/>
    </xf>
    <xf numFmtId="0" fontId="25" fillId="14" borderId="42" xfId="0" applyFont="1" applyFill="1" applyBorder="1" applyAlignment="1">
      <alignment horizontal="center" vertical="center" wrapText="1"/>
    </xf>
    <xf numFmtId="1" fontId="38" fillId="16" borderId="4" xfId="0" applyNumberFormat="1" applyFont="1" applyFill="1" applyBorder="1" applyAlignment="1">
      <alignment horizontal="center" vertical="center" wrapText="1"/>
    </xf>
    <xf numFmtId="0" fontId="33" fillId="13" borderId="46" xfId="0" applyFont="1" applyFill="1" applyBorder="1" applyAlignment="1">
      <alignment horizontal="left" vertical="center" wrapText="1"/>
    </xf>
    <xf numFmtId="0" fontId="8" fillId="14" borderId="47" xfId="0" applyFont="1" applyFill="1" applyBorder="1" applyAlignment="1">
      <alignment vertical="center" wrapText="1"/>
    </xf>
    <xf numFmtId="0" fontId="36" fillId="14" borderId="47" xfId="0" applyFont="1" applyFill="1" applyBorder="1" applyAlignment="1">
      <alignment vertical="center" wrapText="1"/>
    </xf>
    <xf numFmtId="0" fontId="24" fillId="13" borderId="46" xfId="0" applyFont="1" applyFill="1" applyBorder="1" applyAlignment="1">
      <alignment horizontal="left" vertical="center" wrapText="1"/>
    </xf>
    <xf numFmtId="0" fontId="36" fillId="14" borderId="52" xfId="0" applyFont="1" applyFill="1" applyBorder="1" applyAlignment="1">
      <alignment vertical="center" wrapText="1"/>
    </xf>
    <xf numFmtId="49" fontId="25" fillId="13" borderId="3" xfId="0" applyNumberFormat="1" applyFont="1" applyFill="1" applyBorder="1" applyAlignment="1">
      <alignment horizontal="center" vertical="center" wrapText="1"/>
    </xf>
    <xf numFmtId="49" fontId="37" fillId="16" borderId="4" xfId="0" applyNumberFormat="1" applyFont="1" applyFill="1" applyBorder="1" applyAlignment="1">
      <alignment horizontal="center" vertical="center" wrapText="1"/>
    </xf>
    <xf numFmtId="1" fontId="29" fillId="14" borderId="4" xfId="0" applyNumberFormat="1" applyFont="1" applyFill="1" applyBorder="1" applyAlignment="1">
      <alignment horizontal="center" vertical="center" wrapText="1"/>
    </xf>
    <xf numFmtId="49" fontId="25" fillId="16" borderId="4" xfId="0" applyNumberFormat="1" applyFont="1" applyFill="1" applyBorder="1" applyAlignment="1">
      <alignment horizontal="center" vertical="center" wrapText="1"/>
    </xf>
    <xf numFmtId="0" fontId="41" fillId="17" borderId="26" xfId="0" applyFont="1" applyFill="1" applyBorder="1" applyAlignment="1">
      <alignment horizontal="center" vertical="center" textRotation="90" wrapText="1"/>
    </xf>
    <xf numFmtId="0" fontId="41" fillId="18" borderId="28" xfId="0" applyFont="1" applyFill="1" applyBorder="1" applyAlignment="1">
      <alignment horizontal="center" vertical="center" textRotation="90"/>
    </xf>
    <xf numFmtId="0" fontId="41" fillId="18" borderId="60" xfId="0" applyFont="1" applyFill="1" applyBorder="1" applyAlignment="1">
      <alignment horizontal="center" vertical="center"/>
    </xf>
    <xf numFmtId="165" fontId="25" fillId="14" borderId="62" xfId="0" applyNumberFormat="1" applyFont="1" applyFill="1" applyBorder="1" applyAlignment="1">
      <alignment horizontal="center" vertical="center"/>
    </xf>
    <xf numFmtId="165" fontId="25" fillId="13" borderId="67" xfId="0" applyNumberFormat="1" applyFont="1" applyFill="1" applyBorder="1" applyAlignment="1">
      <alignment horizontal="center" vertical="center"/>
    </xf>
    <xf numFmtId="1" fontId="38" fillId="16" borderId="42" xfId="0" applyNumberFormat="1" applyFont="1" applyFill="1" applyBorder="1" applyAlignment="1">
      <alignment horizontal="center" vertical="center" wrapText="1"/>
    </xf>
    <xf numFmtId="0" fontId="24" fillId="14" borderId="47" xfId="0" applyFont="1" applyFill="1" applyBorder="1" applyAlignment="1">
      <alignment horizontal="left" vertical="center" wrapText="1"/>
    </xf>
    <xf numFmtId="49" fontId="25" fillId="14" borderId="4" xfId="0" applyNumberFormat="1" applyFont="1" applyFill="1" applyBorder="1" applyAlignment="1">
      <alignment horizontal="center" vertical="center" wrapText="1"/>
    </xf>
    <xf numFmtId="49" fontId="38" fillId="13" borderId="61" xfId="0" applyNumberFormat="1" applyFont="1" applyFill="1" applyBorder="1" applyAlignment="1">
      <alignment horizontal="center" vertical="center" wrapText="1"/>
    </xf>
    <xf numFmtId="0" fontId="38" fillId="13" borderId="61" xfId="0" applyFont="1" applyFill="1" applyBorder="1" applyAlignment="1">
      <alignment horizontal="center" vertical="center" wrapText="1"/>
    </xf>
    <xf numFmtId="49" fontId="32" fillId="13" borderId="61" xfId="0" applyNumberFormat="1" applyFont="1" applyFill="1" applyBorder="1" applyAlignment="1">
      <alignment horizontal="center" vertical="center" wrapText="1"/>
    </xf>
    <xf numFmtId="165" fontId="37" fillId="15" borderId="68" xfId="0" applyNumberFormat="1" applyFont="1" applyFill="1" applyBorder="1" applyAlignment="1">
      <alignment horizontal="center" vertical="center"/>
    </xf>
    <xf numFmtId="165" fontId="38" fillId="13" borderId="68" xfId="0" applyNumberFormat="1" applyFont="1" applyFill="1" applyBorder="1" applyAlignment="1">
      <alignment horizontal="center" vertical="center" wrapText="1"/>
    </xf>
    <xf numFmtId="0" fontId="37" fillId="16" borderId="64" xfId="0" applyFont="1" applyFill="1" applyBorder="1" applyAlignment="1">
      <alignment horizontal="center" vertical="center" wrapText="1"/>
    </xf>
    <xf numFmtId="49" fontId="25" fillId="14" borderId="64" xfId="0" applyNumberFormat="1" applyFont="1" applyFill="1" applyBorder="1" applyAlignment="1">
      <alignment horizontal="center" vertical="center" wrapText="1"/>
    </xf>
    <xf numFmtId="0" fontId="25" fillId="14" borderId="64" xfId="0" applyFont="1" applyFill="1" applyBorder="1" applyAlignment="1">
      <alignment horizontal="center" vertical="center" wrapText="1"/>
    </xf>
    <xf numFmtId="165" fontId="25" fillId="14" borderId="69" xfId="0" applyNumberFormat="1" applyFont="1" applyFill="1" applyBorder="1" applyAlignment="1">
      <alignment horizontal="center" vertical="center"/>
    </xf>
    <xf numFmtId="0" fontId="5" fillId="14" borderId="66" xfId="0" applyFont="1" applyFill="1" applyBorder="1" applyAlignment="1">
      <alignment horizontal="center" vertical="center" wrapText="1"/>
    </xf>
    <xf numFmtId="16" fontId="5" fillId="15" borderId="61" xfId="0" applyNumberFormat="1" applyFont="1" applyFill="1" applyBorder="1" applyAlignment="1">
      <alignment horizontal="center" vertical="center" wrapText="1"/>
    </xf>
    <xf numFmtId="0" fontId="25" fillId="15" borderId="61" xfId="0" applyFont="1" applyFill="1" applyBorder="1" applyAlignment="1">
      <alignment horizontal="center" vertical="center" wrapText="1"/>
    </xf>
    <xf numFmtId="165" fontId="26" fillId="14" borderId="35" xfId="0" applyNumberFormat="1" applyFont="1" applyFill="1" applyBorder="1" applyAlignment="1">
      <alignment horizontal="center" vertical="center" wrapText="1"/>
    </xf>
    <xf numFmtId="165" fontId="26" fillId="14" borderId="62" xfId="0" applyNumberFormat="1" applyFont="1" applyFill="1" applyBorder="1" applyAlignment="1">
      <alignment horizontal="center" vertical="center" wrapText="1"/>
    </xf>
    <xf numFmtId="49" fontId="37" fillId="16" borderId="42" xfId="0" applyNumberFormat="1" applyFont="1" applyFill="1" applyBorder="1" applyAlignment="1">
      <alignment horizontal="center" vertical="center" wrapText="1"/>
    </xf>
    <xf numFmtId="165" fontId="26" fillId="14" borderId="55" xfId="0" applyNumberFormat="1" applyFont="1" applyFill="1" applyBorder="1" applyAlignment="1">
      <alignment horizontal="center" vertical="center" wrapText="1"/>
    </xf>
    <xf numFmtId="49" fontId="37" fillId="13" borderId="33" xfId="0" applyNumberFormat="1" applyFont="1" applyFill="1" applyBorder="1" applyAlignment="1">
      <alignment horizontal="center" vertical="center" wrapText="1"/>
    </xf>
    <xf numFmtId="1" fontId="38" fillId="14" borderId="4" xfId="0" applyNumberFormat="1" applyFont="1" applyFill="1" applyBorder="1" applyAlignment="1">
      <alignment horizontal="center" vertical="center" wrapText="1"/>
    </xf>
    <xf numFmtId="165" fontId="26" fillId="14" borderId="36" xfId="0" applyNumberFormat="1" applyFont="1" applyFill="1" applyBorder="1" applyAlignment="1">
      <alignment horizontal="center" vertical="center" wrapText="1"/>
    </xf>
    <xf numFmtId="1" fontId="25" fillId="15" borderId="61" xfId="0" applyNumberFormat="1" applyFont="1" applyFill="1" applyBorder="1" applyAlignment="1">
      <alignment horizontal="center" vertical="center" wrapText="1"/>
    </xf>
    <xf numFmtId="0" fontId="33" fillId="13" borderId="51" xfId="0" applyFont="1" applyFill="1" applyBorder="1" applyAlignment="1">
      <alignment horizontal="left" vertical="center" wrapText="1"/>
    </xf>
    <xf numFmtId="0" fontId="34" fillId="13" borderId="30" xfId="0" applyFont="1" applyFill="1" applyBorder="1" applyAlignment="1">
      <alignment horizontal="center" vertical="center" wrapText="1"/>
    </xf>
    <xf numFmtId="0" fontId="37" fillId="16" borderId="66" xfId="0" applyFont="1" applyFill="1" applyBorder="1" applyAlignment="1">
      <alignment horizontal="center" vertical="center" wrapText="1"/>
    </xf>
    <xf numFmtId="49" fontId="25" fillId="14" borderId="66" xfId="0" applyNumberFormat="1" applyFont="1" applyFill="1" applyBorder="1" applyAlignment="1">
      <alignment horizontal="center" vertical="center" wrapText="1"/>
    </xf>
    <xf numFmtId="165" fontId="25" fillId="14" borderId="71" xfId="0" applyNumberFormat="1" applyFont="1" applyFill="1" applyBorder="1" applyAlignment="1">
      <alignment horizontal="center" vertical="center"/>
    </xf>
    <xf numFmtId="0" fontId="33" fillId="15" borderId="74" xfId="0" applyFont="1" applyFill="1" applyBorder="1" applyAlignment="1">
      <alignment horizontal="left" vertical="center" wrapText="1"/>
    </xf>
    <xf numFmtId="49" fontId="33" fillId="13" borderId="74" xfId="0" applyNumberFormat="1" applyFont="1" applyFill="1" applyBorder="1" applyAlignment="1">
      <alignment horizontal="left" vertical="center" wrapText="1"/>
    </xf>
    <xf numFmtId="0" fontId="24" fillId="14" borderId="75" xfId="0" applyFont="1" applyFill="1" applyBorder="1" applyAlignment="1">
      <alignment horizontal="left" vertical="center" wrapText="1"/>
    </xf>
    <xf numFmtId="0" fontId="24" fillId="14" borderId="72" xfId="0" applyFont="1" applyFill="1" applyBorder="1" applyAlignment="1">
      <alignment horizontal="left" vertical="center" wrapText="1"/>
    </xf>
    <xf numFmtId="165" fontId="25" fillId="0" borderId="64" xfId="0" applyNumberFormat="1" applyFont="1" applyBorder="1" applyAlignment="1">
      <alignment horizontal="center" vertical="center"/>
    </xf>
    <xf numFmtId="165" fontId="25" fillId="0" borderId="61" xfId="0" applyNumberFormat="1" applyFont="1" applyBorder="1" applyAlignment="1">
      <alignment horizontal="center" vertical="center"/>
    </xf>
    <xf numFmtId="165" fontId="25" fillId="0" borderId="79" xfId="0" applyNumberFormat="1" applyFont="1" applyBorder="1" applyAlignment="1">
      <alignment horizontal="center" vertical="center"/>
    </xf>
    <xf numFmtId="0" fontId="0" fillId="16" borderId="66" xfId="0" applyFill="1" applyBorder="1" applyAlignment="1">
      <alignment horizontal="center" vertical="center"/>
    </xf>
    <xf numFmtId="0" fontId="0" fillId="16" borderId="64" xfId="0" applyFill="1" applyBorder="1" applyAlignment="1">
      <alignment horizontal="center" vertical="center"/>
    </xf>
    <xf numFmtId="0" fontId="0" fillId="15" borderId="74" xfId="0" applyFill="1" applyBorder="1" applyAlignment="1">
      <alignment horizontal="center" vertical="center"/>
    </xf>
    <xf numFmtId="0" fontId="0" fillId="13" borderId="74" xfId="0" applyFill="1" applyBorder="1" applyAlignment="1">
      <alignment horizontal="center" vertical="center"/>
    </xf>
    <xf numFmtId="0" fontId="0" fillId="16" borderId="74" xfId="0" applyFill="1" applyBorder="1" applyAlignment="1">
      <alignment horizontal="center" vertical="center"/>
    </xf>
    <xf numFmtId="165" fontId="25" fillId="0" borderId="80" xfId="0" applyNumberFormat="1" applyFont="1" applyBorder="1" applyAlignment="1">
      <alignment horizontal="center" vertical="center"/>
    </xf>
    <xf numFmtId="0" fontId="29" fillId="13" borderId="44" xfId="0" applyFont="1" applyFill="1" applyBorder="1" applyAlignment="1">
      <alignment horizontal="left" vertical="center" wrapText="1"/>
    </xf>
    <xf numFmtId="0" fontId="29" fillId="16" borderId="48" xfId="0" applyFont="1" applyFill="1" applyBorder="1" applyAlignment="1">
      <alignment horizontal="left" vertical="top" wrapText="1"/>
    </xf>
    <xf numFmtId="0" fontId="29" fillId="16" borderId="44" xfId="0" applyFont="1" applyFill="1" applyBorder="1" applyAlignment="1">
      <alignment horizontal="left" vertical="top" wrapText="1"/>
    </xf>
    <xf numFmtId="0" fontId="29" fillId="16" borderId="45" xfId="0" applyFont="1" applyFill="1" applyBorder="1" applyAlignment="1">
      <alignment horizontal="left" vertical="top" wrapText="1"/>
    </xf>
    <xf numFmtId="0" fontId="29" fillId="16" borderId="48" xfId="0" applyFont="1" applyFill="1" applyBorder="1" applyAlignment="1">
      <alignment horizontal="left" vertical="center" wrapText="1"/>
    </xf>
    <xf numFmtId="0" fontId="29" fillId="0" borderId="0" xfId="0" applyFont="1" applyAlignment="1">
      <alignment horizontal="left" vertical="top" wrapText="1"/>
    </xf>
    <xf numFmtId="0" fontId="33" fillId="15" borderId="83" xfId="0" applyFont="1" applyFill="1" applyBorder="1" applyAlignment="1">
      <alignment horizontal="left" vertical="center" wrapText="1"/>
    </xf>
    <xf numFmtId="1" fontId="37" fillId="15" borderId="84" xfId="0" applyNumberFormat="1" applyFont="1" applyFill="1" applyBorder="1" applyAlignment="1">
      <alignment horizontal="center" vertical="center"/>
    </xf>
    <xf numFmtId="49" fontId="37" fillId="15" borderId="84" xfId="0" applyNumberFormat="1" applyFont="1" applyFill="1" applyBorder="1" applyAlignment="1">
      <alignment horizontal="center" vertical="center" wrapText="1"/>
    </xf>
    <xf numFmtId="0" fontId="37" fillId="15" borderId="84" xfId="0" applyFont="1" applyFill="1" applyBorder="1" applyAlignment="1">
      <alignment horizontal="center" vertical="center" wrapText="1"/>
    </xf>
    <xf numFmtId="165" fontId="37" fillId="15" borderId="85" xfId="0" applyNumberFormat="1" applyFont="1" applyFill="1" applyBorder="1" applyAlignment="1">
      <alignment horizontal="center" vertical="center"/>
    </xf>
    <xf numFmtId="165" fontId="25" fillId="0" borderId="84" xfId="0" applyNumberFormat="1" applyFont="1" applyBorder="1" applyAlignment="1">
      <alignment horizontal="center" vertical="center"/>
    </xf>
    <xf numFmtId="0" fontId="0" fillId="15" borderId="83" xfId="0" applyFill="1" applyBorder="1" applyAlignment="1">
      <alignment horizontal="center" vertical="center"/>
    </xf>
    <xf numFmtId="0" fontId="8" fillId="14" borderId="75" xfId="0" applyFont="1" applyFill="1" applyBorder="1" applyAlignment="1">
      <alignment horizontal="left" vertical="center" wrapText="1"/>
    </xf>
    <xf numFmtId="1" fontId="38" fillId="16" borderId="64" xfId="0" applyNumberFormat="1" applyFont="1" applyFill="1" applyBorder="1" applyAlignment="1">
      <alignment horizontal="center" vertical="center" wrapText="1"/>
    </xf>
    <xf numFmtId="1" fontId="32" fillId="16" borderId="64" xfId="0" applyNumberFormat="1" applyFont="1" applyFill="1" applyBorder="1" applyAlignment="1">
      <alignment horizontal="center" vertical="center" wrapText="1"/>
    </xf>
    <xf numFmtId="49" fontId="5" fillId="14" borderId="64" xfId="0" applyNumberFormat="1" applyFont="1" applyFill="1" applyBorder="1" applyAlignment="1">
      <alignment horizontal="center" vertical="center" wrapText="1"/>
    </xf>
    <xf numFmtId="0" fontId="5" fillId="14" borderId="64" xfId="0" applyFont="1" applyFill="1" applyBorder="1" applyAlignment="1">
      <alignment horizontal="center" vertical="center" wrapText="1"/>
    </xf>
    <xf numFmtId="165" fontId="5" fillId="14" borderId="88" xfId="0" applyNumberFormat="1" applyFont="1" applyFill="1" applyBorder="1" applyAlignment="1">
      <alignment horizontal="center" vertical="center" wrapText="1"/>
    </xf>
    <xf numFmtId="165" fontId="42" fillId="19" borderId="79" xfId="0" applyNumberFormat="1" applyFont="1" applyFill="1" applyBorder="1" applyAlignment="1">
      <alignment horizontal="center" vertical="center"/>
    </xf>
    <xf numFmtId="49" fontId="5" fillId="14" borderId="82" xfId="0" applyNumberFormat="1" applyFont="1" applyFill="1" applyBorder="1" applyAlignment="1">
      <alignment horizontal="center" vertical="center" wrapText="1"/>
    </xf>
    <xf numFmtId="165" fontId="5" fillId="16" borderId="89" xfId="0" applyNumberFormat="1" applyFont="1" applyFill="1" applyBorder="1" applyAlignment="1">
      <alignment horizontal="center" vertical="center" wrapText="1"/>
    </xf>
    <xf numFmtId="165" fontId="25" fillId="0" borderId="82" xfId="0" applyNumberFormat="1" applyFont="1" applyBorder="1" applyAlignment="1">
      <alignment horizontal="center" vertical="center"/>
    </xf>
    <xf numFmtId="0" fontId="0" fillId="16" borderId="90" xfId="0" applyFill="1" applyBorder="1" applyAlignment="1">
      <alignment horizontal="center" vertical="center"/>
    </xf>
    <xf numFmtId="0" fontId="29" fillId="16" borderId="91" xfId="0" applyFont="1" applyFill="1" applyBorder="1" applyAlignment="1">
      <alignment vertical="center" wrapText="1"/>
    </xf>
    <xf numFmtId="0" fontId="33" fillId="16" borderId="90" xfId="0" applyFont="1" applyFill="1" applyBorder="1" applyAlignment="1">
      <alignment horizontal="left" vertical="center" wrapText="1"/>
    </xf>
    <xf numFmtId="1" fontId="26" fillId="16" borderId="81" xfId="0" applyNumberFormat="1" applyFont="1" applyFill="1" applyBorder="1" applyAlignment="1">
      <alignment horizontal="center" vertical="center"/>
    </xf>
    <xf numFmtId="1" fontId="26" fillId="16" borderId="64" xfId="0" applyNumberFormat="1" applyFont="1" applyFill="1" applyBorder="1" applyAlignment="1">
      <alignment horizontal="center" vertical="center"/>
    </xf>
    <xf numFmtId="165" fontId="26" fillId="16" borderId="70" xfId="0" applyNumberFormat="1" applyFont="1" applyFill="1" applyBorder="1" applyAlignment="1">
      <alignment horizontal="center" vertical="center" wrapText="1"/>
    </xf>
    <xf numFmtId="165" fontId="37" fillId="13" borderId="67" xfId="0" applyNumberFormat="1" applyFont="1" applyFill="1" applyBorder="1" applyAlignment="1">
      <alignment horizontal="center" vertical="center" wrapText="1"/>
    </xf>
    <xf numFmtId="0" fontId="43" fillId="13" borderId="44" xfId="0" applyFont="1" applyFill="1" applyBorder="1" applyAlignment="1">
      <alignment horizontal="left" vertical="top" wrapText="1"/>
    </xf>
    <xf numFmtId="0" fontId="44" fillId="16" borderId="48" xfId="0" applyFont="1" applyFill="1" applyBorder="1" applyAlignment="1">
      <alignment horizontal="left" vertical="center" wrapText="1"/>
    </xf>
    <xf numFmtId="0" fontId="44" fillId="16" borderId="45" xfId="0" applyFont="1" applyFill="1" applyBorder="1" applyAlignment="1">
      <alignment horizontal="left" vertical="center" wrapText="1"/>
    </xf>
    <xf numFmtId="0" fontId="46" fillId="15" borderId="50" xfId="0" applyFont="1" applyFill="1" applyBorder="1" applyAlignment="1">
      <alignment vertical="center" wrapText="1"/>
    </xf>
    <xf numFmtId="0" fontId="34" fillId="15" borderId="92" xfId="0" applyFont="1" applyFill="1" applyBorder="1" applyAlignment="1">
      <alignment horizontal="left" vertical="center" wrapText="1"/>
    </xf>
    <xf numFmtId="1" fontId="38" fillId="15" borderId="80" xfId="0" applyNumberFormat="1" applyFont="1" applyFill="1" applyBorder="1" applyAlignment="1">
      <alignment horizontal="center" vertical="center" wrapText="1"/>
    </xf>
    <xf numFmtId="16" fontId="5" fillId="15" borderId="80" xfId="0" applyNumberFormat="1" applyFont="1" applyFill="1" applyBorder="1" applyAlignment="1">
      <alignment horizontal="center" vertical="center" wrapText="1"/>
    </xf>
    <xf numFmtId="0" fontId="25" fillId="15" borderId="80" xfId="0" applyFont="1" applyFill="1" applyBorder="1" applyAlignment="1">
      <alignment horizontal="center" vertical="center" wrapText="1"/>
    </xf>
    <xf numFmtId="165" fontId="37" fillId="15" borderId="80" xfId="0" applyNumberFormat="1" applyFont="1" applyFill="1" applyBorder="1" applyAlignment="1">
      <alignment horizontal="center" vertical="center" wrapText="1"/>
    </xf>
    <xf numFmtId="0" fontId="0" fillId="15" borderId="80" xfId="0" applyFill="1" applyBorder="1" applyAlignment="1">
      <alignment horizontal="center" vertical="center"/>
    </xf>
    <xf numFmtId="0" fontId="29" fillId="16" borderId="64" xfId="0" applyFont="1" applyFill="1" applyBorder="1" applyAlignment="1">
      <alignment horizontal="left" vertical="center"/>
    </xf>
    <xf numFmtId="0" fontId="5" fillId="16" borderId="44" xfId="0" applyFont="1" applyFill="1" applyBorder="1" applyAlignment="1">
      <alignment horizontal="left" vertical="top" wrapText="1"/>
    </xf>
    <xf numFmtId="0" fontId="5" fillId="16" borderId="48" xfId="0" applyFont="1" applyFill="1" applyBorder="1" applyAlignment="1">
      <alignment horizontal="left" vertical="center" wrapText="1"/>
    </xf>
    <xf numFmtId="0" fontId="0" fillId="13" borderId="68" xfId="0" applyFill="1" applyBorder="1" applyAlignment="1">
      <alignment horizontal="center" vertical="center"/>
    </xf>
    <xf numFmtId="0" fontId="5" fillId="15" borderId="48" xfId="0" applyFont="1" applyFill="1" applyBorder="1" applyAlignment="1">
      <alignment horizontal="left" vertical="center" wrapText="1"/>
    </xf>
    <xf numFmtId="0" fontId="24" fillId="14" borderId="81" xfId="0" applyFont="1" applyFill="1" applyBorder="1" applyAlignment="1">
      <alignment horizontal="left" vertical="center" wrapText="1"/>
    </xf>
    <xf numFmtId="0" fontId="25" fillId="14" borderId="82" xfId="0" applyFont="1" applyFill="1" applyBorder="1" applyAlignment="1">
      <alignment horizontal="center" vertical="center" wrapText="1"/>
    </xf>
    <xf numFmtId="49" fontId="25" fillId="14" borderId="82" xfId="0" applyNumberFormat="1" applyFont="1" applyFill="1" applyBorder="1" applyAlignment="1">
      <alignment horizontal="center" vertical="center" wrapText="1"/>
    </xf>
    <xf numFmtId="0" fontId="25" fillId="14" borderId="43" xfId="0" applyFont="1" applyFill="1" applyBorder="1" applyAlignment="1">
      <alignment horizontal="center" vertical="center" wrapText="1"/>
    </xf>
    <xf numFmtId="165" fontId="37" fillId="14" borderId="95" xfId="0" applyNumberFormat="1" applyFont="1" applyFill="1" applyBorder="1" applyAlignment="1">
      <alignment horizontal="center" vertical="center"/>
    </xf>
    <xf numFmtId="0" fontId="29" fillId="16" borderId="96" xfId="0" applyFont="1" applyFill="1" applyBorder="1" applyAlignment="1">
      <alignment horizontal="left" vertical="center" wrapText="1"/>
    </xf>
    <xf numFmtId="0" fontId="34" fillId="0" borderId="63" xfId="0" applyFont="1" applyBorder="1" applyAlignment="1">
      <alignment horizontal="left" vertical="center" wrapText="1"/>
    </xf>
    <xf numFmtId="0" fontId="34" fillId="0" borderId="49" xfId="0" applyFont="1" applyBorder="1" applyAlignment="1">
      <alignment horizontal="left" vertical="center" wrapText="1"/>
    </xf>
    <xf numFmtId="0" fontId="34" fillId="3" borderId="83" xfId="0" applyFont="1" applyFill="1" applyBorder="1" applyAlignment="1">
      <alignment horizontal="left" vertical="center" wrapText="1"/>
    </xf>
    <xf numFmtId="0" fontId="34" fillId="3" borderId="80" xfId="0" applyFont="1" applyFill="1" applyBorder="1" applyAlignment="1">
      <alignment horizontal="left" vertical="center" wrapText="1"/>
    </xf>
    <xf numFmtId="0" fontId="34" fillId="3" borderId="84" xfId="0" applyFont="1" applyFill="1" applyBorder="1" applyAlignment="1">
      <alignment horizontal="left" vertical="center" wrapText="1"/>
    </xf>
    <xf numFmtId="0" fontId="34" fillId="3" borderId="97" xfId="0" applyFont="1" applyFill="1" applyBorder="1" applyAlignment="1">
      <alignment horizontal="left" vertical="center" wrapText="1"/>
    </xf>
    <xf numFmtId="0" fontId="26" fillId="0" borderId="40" xfId="0" applyFont="1" applyBorder="1" applyAlignment="1">
      <alignment horizontal="center" vertical="center" textRotation="90"/>
    </xf>
    <xf numFmtId="0" fontId="26" fillId="0" borderId="41" xfId="0" applyFont="1" applyBorder="1" applyAlignment="1">
      <alignment horizontal="center" vertical="center" textRotation="90"/>
    </xf>
    <xf numFmtId="0" fontId="24" fillId="0" borderId="39" xfId="0" applyFont="1" applyBorder="1" applyAlignment="1">
      <alignment horizontal="left" vertical="center" wrapText="1"/>
    </xf>
    <xf numFmtId="0" fontId="24" fillId="0" borderId="57" xfId="0" applyFont="1" applyBorder="1" applyAlignment="1">
      <alignment horizontal="left" vertical="center" wrapText="1"/>
    </xf>
    <xf numFmtId="0" fontId="26" fillId="0" borderId="37" xfId="0" applyFont="1" applyBorder="1" applyAlignment="1">
      <alignment horizontal="center" vertical="center" textRotation="90"/>
    </xf>
    <xf numFmtId="0" fontId="29" fillId="0" borderId="40" xfId="0" applyFont="1" applyBorder="1" applyAlignment="1">
      <alignment horizontal="center" vertical="center" textRotation="90"/>
    </xf>
    <xf numFmtId="0" fontId="29" fillId="0" borderId="37" xfId="0" applyFont="1" applyBorder="1" applyAlignment="1">
      <alignment horizontal="center" vertical="center" textRotation="90"/>
    </xf>
    <xf numFmtId="0" fontId="29" fillId="0" borderId="41" xfId="0" applyFont="1" applyBorder="1" applyAlignment="1">
      <alignment horizontal="center" vertical="center" textRotation="90"/>
    </xf>
    <xf numFmtId="0" fontId="8" fillId="0" borderId="38" xfId="1" applyFont="1" applyBorder="1" applyAlignment="1">
      <alignment horizontal="left" vertical="center" wrapText="1"/>
    </xf>
    <xf numFmtId="0" fontId="8" fillId="0" borderId="39" xfId="1" applyFont="1" applyBorder="1" applyAlignment="1">
      <alignment horizontal="left" vertical="center" wrapText="1"/>
    </xf>
    <xf numFmtId="0" fontId="8" fillId="0" borderId="57" xfId="1" applyFont="1" applyBorder="1" applyAlignment="1">
      <alignment horizontal="left" vertical="center" wrapText="1"/>
    </xf>
    <xf numFmtId="0" fontId="24" fillId="0" borderId="38" xfId="0" applyFont="1" applyBorder="1" applyAlignment="1">
      <alignment horizontal="left" vertical="center" wrapText="1"/>
    </xf>
    <xf numFmtId="0" fontId="29" fillId="0" borderId="54" xfId="0" applyFont="1" applyBorder="1" applyAlignment="1">
      <alignment horizontal="center" vertical="center" textRotation="90"/>
    </xf>
    <xf numFmtId="0" fontId="29" fillId="0" borderId="32" xfId="0" applyFont="1" applyBorder="1" applyAlignment="1">
      <alignment horizontal="center" vertical="center" textRotation="90"/>
    </xf>
    <xf numFmtId="0" fontId="29" fillId="0" borderId="34" xfId="0" applyFont="1" applyBorder="1" applyAlignment="1">
      <alignment horizontal="center" vertical="center" textRotation="90"/>
    </xf>
    <xf numFmtId="0" fontId="34" fillId="0" borderId="54" xfId="0" applyFont="1" applyBorder="1" applyAlignment="1">
      <alignment horizontal="left" vertical="center" wrapText="1"/>
    </xf>
    <xf numFmtId="0" fontId="34" fillId="0" borderId="93" xfId="0" applyFont="1" applyBorder="1" applyAlignment="1">
      <alignment horizontal="left" vertical="center" wrapText="1"/>
    </xf>
    <xf numFmtId="0" fontId="34" fillId="0" borderId="94" xfId="0" applyFont="1" applyBorder="1" applyAlignment="1">
      <alignment horizontal="left" vertical="center" wrapText="1"/>
    </xf>
    <xf numFmtId="0" fontId="34" fillId="0" borderId="40" xfId="0" applyFont="1" applyBorder="1" applyAlignment="1">
      <alignment horizontal="left" vertical="center" wrapText="1"/>
    </xf>
    <xf numFmtId="0" fontId="34" fillId="0" borderId="37" xfId="0" applyFont="1" applyBorder="1" applyAlignment="1">
      <alignment horizontal="left" vertical="center" wrapText="1"/>
    </xf>
    <xf numFmtId="0" fontId="34" fillId="0" borderId="0" xfId="0" applyFont="1" applyAlignment="1">
      <alignment horizontal="left" vertical="center" wrapText="1"/>
    </xf>
    <xf numFmtId="0" fontId="34" fillId="0" borderId="50" xfId="0" applyFont="1" applyBorder="1" applyAlignment="1">
      <alignment horizontal="left" vertical="center" wrapText="1"/>
    </xf>
    <xf numFmtId="0" fontId="31" fillId="0" borderId="65" xfId="1" applyFont="1" applyBorder="1" applyAlignment="1">
      <alignment horizontal="left" vertical="center" wrapText="1"/>
    </xf>
    <xf numFmtId="0" fontId="31" fillId="0" borderId="58" xfId="1" applyFont="1" applyBorder="1" applyAlignment="1">
      <alignment horizontal="left" vertical="center" wrapText="1"/>
    </xf>
    <xf numFmtId="0" fontId="31" fillId="0" borderId="59" xfId="1" applyFont="1" applyBorder="1" applyAlignment="1">
      <alignment horizontal="left" vertical="center" wrapText="1"/>
    </xf>
    <xf numFmtId="0" fontId="26" fillId="0" borderId="31" xfId="0" applyFont="1" applyBorder="1" applyAlignment="1">
      <alignment horizontal="center" vertical="center" textRotation="90"/>
    </xf>
    <xf numFmtId="0" fontId="27" fillId="0" borderId="56" xfId="0" applyFont="1" applyBorder="1" applyAlignment="1">
      <alignment horizontal="left" vertical="center" wrapText="1"/>
    </xf>
    <xf numFmtId="0" fontId="27" fillId="0" borderId="73" xfId="0" applyFont="1" applyBorder="1" applyAlignment="1">
      <alignment horizontal="left" vertical="center" wrapText="1"/>
    </xf>
    <xf numFmtId="0" fontId="26" fillId="0" borderId="53" xfId="0" applyFont="1" applyBorder="1" applyAlignment="1">
      <alignment horizontal="center" vertical="center" textRotation="90"/>
    </xf>
    <xf numFmtId="0" fontId="27" fillId="0" borderId="65" xfId="0" applyFont="1" applyBorder="1" applyAlignment="1">
      <alignment horizontal="left" vertical="center" wrapText="1"/>
    </xf>
    <xf numFmtId="0" fontId="34" fillId="0" borderId="76" xfId="0" applyFont="1" applyBorder="1" applyAlignment="1">
      <alignment horizontal="left" vertical="center" wrapText="1"/>
    </xf>
    <xf numFmtId="0" fontId="34" fillId="0" borderId="77" xfId="0" applyFont="1" applyBorder="1" applyAlignment="1">
      <alignment horizontal="left" vertical="center" wrapText="1"/>
    </xf>
    <xf numFmtId="0" fontId="34" fillId="0" borderId="78" xfId="0" applyFont="1" applyBorder="1" applyAlignment="1">
      <alignment horizontal="left" vertical="center" wrapText="1"/>
    </xf>
    <xf numFmtId="0" fontId="34" fillId="0" borderId="86" xfId="0" applyFont="1" applyBorder="1" applyAlignment="1">
      <alignment horizontal="left" vertical="center" wrapText="1"/>
    </xf>
    <xf numFmtId="0" fontId="34" fillId="0" borderId="87" xfId="0" applyFont="1" applyBorder="1" applyAlignment="1">
      <alignment horizontal="left" vertical="center" wrapText="1"/>
    </xf>
    <xf numFmtId="0" fontId="26" fillId="0" borderId="54" xfId="0" applyFont="1" applyBorder="1" applyAlignment="1">
      <alignment horizontal="center" vertical="center" textRotation="90"/>
    </xf>
    <xf numFmtId="0" fontId="24" fillId="0" borderId="65" xfId="0" applyFont="1" applyBorder="1" applyAlignment="1">
      <alignment horizontal="left" vertical="center" wrapText="1"/>
    </xf>
    <xf numFmtId="0" fontId="24" fillId="0" borderId="56" xfId="0" applyFont="1" applyBorder="1" applyAlignment="1">
      <alignment horizontal="left" vertical="center" wrapText="1"/>
    </xf>
    <xf numFmtId="0" fontId="29" fillId="0" borderId="31" xfId="0" applyFont="1" applyBorder="1" applyAlignment="1">
      <alignment horizontal="center" vertical="center" textRotation="90"/>
    </xf>
    <xf numFmtId="0" fontId="8" fillId="0" borderId="65" xfId="1" applyFont="1" applyBorder="1" applyAlignment="1">
      <alignment horizontal="left" vertical="center" wrapText="1"/>
    </xf>
    <xf numFmtId="0" fontId="8" fillId="0" borderId="58" xfId="1" applyFont="1" applyBorder="1" applyAlignment="1">
      <alignment horizontal="left" vertical="center" wrapText="1"/>
    </xf>
    <xf numFmtId="0" fontId="8" fillId="0" borderId="59" xfId="1" applyFont="1" applyBorder="1" applyAlignment="1">
      <alignment horizontal="left" vertical="center" wrapText="1"/>
    </xf>
    <xf numFmtId="0" fontId="39" fillId="0" borderId="40" xfId="0" applyFont="1" applyBorder="1" applyAlignment="1">
      <alignment horizontal="left" vertical="center" wrapText="1"/>
    </xf>
    <xf numFmtId="0" fontId="24" fillId="0" borderId="73" xfId="0" applyFont="1" applyBorder="1" applyAlignment="1">
      <alignment horizontal="left" vertical="center" wrapText="1"/>
    </xf>
    <xf numFmtId="0" fontId="12" fillId="0" borderId="0" xfId="0" applyFont="1" applyAlignment="1">
      <alignment horizontal="center" vertical="center" wrapText="1"/>
    </xf>
    <xf numFmtId="0" fontId="13" fillId="0" borderId="0" xfId="0" applyFont="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9" builtinId="8" hidden="1"/>
    <cellStyle name="Hypertextové prepojenie" xfId="11" builtinId="8" hidden="1"/>
    <cellStyle name="Hypertextové prepojenie" xfId="7"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12" builtinId="9" hidden="1"/>
    <cellStyle name="Použité hypertextové prepojenie" xfId="10" builtinId="9" hidden="1"/>
    <cellStyle name="Použité hypertextové prepojenie" xfId="8" builtinId="9" hidden="1"/>
    <cellStyle name="Poznámka 2" xfId="3" xr:uid="{00000000-0005-0000-0000-00000C000000}"/>
  </cellStyles>
  <dxfs count="6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CD5B4"/>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18</xdr:row>
      <xdr:rowOff>0</xdr:rowOff>
    </xdr:from>
    <xdr:to>
      <xdr:col>8</xdr:col>
      <xdr:colOff>304800</xdr:colOff>
      <xdr:row>18</xdr:row>
      <xdr:rowOff>277185</xdr:rowOff>
    </xdr:to>
    <xdr:sp macro="" textlink="">
      <xdr:nvSpPr>
        <xdr:cNvPr id="10" name="avatar">
          <a:extLst>
            <a:ext uri="{FF2B5EF4-FFF2-40B4-BE49-F238E27FC236}">
              <a16:creationId xmlns:a16="http://schemas.microsoft.com/office/drawing/2014/main" id="{96FF5F45-2FB4-47F0-B33D-68A92007DE24}"/>
            </a:ext>
            <a:ext uri="{147F2762-F138-4A5C-976F-8EAC2B608ADB}">
              <a16:predDERef xmlns:a16="http://schemas.microsoft.com/office/drawing/2014/main" pred="{3C9F74EC-A823-489D-956D-5F2DD4AD4B79}"/>
            </a:ext>
          </a:extLst>
        </xdr:cNvPr>
        <xdr:cNvSpPr>
          <a:spLocks noChangeAspect="1" noChangeArrowheads="1"/>
        </xdr:cNvSpPr>
      </xdr:nvSpPr>
      <xdr:spPr bwMode="auto">
        <a:xfrm>
          <a:off x="16754475" y="5219700"/>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800100</xdr:colOff>
      <xdr:row>24</xdr:row>
      <xdr:rowOff>292100</xdr:rowOff>
    </xdr:from>
    <xdr:to>
      <xdr:col>8</xdr:col>
      <xdr:colOff>279400</xdr:colOff>
      <xdr:row>24</xdr:row>
      <xdr:rowOff>1555345</xdr:rowOff>
    </xdr:to>
    <xdr:sp macro="" textlink="">
      <xdr:nvSpPr>
        <xdr:cNvPr id="15" name="avatar">
          <a:extLst>
            <a:ext uri="{FF2B5EF4-FFF2-40B4-BE49-F238E27FC236}">
              <a16:creationId xmlns:a16="http://schemas.microsoft.com/office/drawing/2014/main" id="{AC62E061-7ED2-4C02-A6DF-2903B9F8DC3C}"/>
            </a:ext>
            <a:ext uri="{147F2762-F138-4A5C-976F-8EAC2B608ADB}">
              <a16:predDERef xmlns:a16="http://schemas.microsoft.com/office/drawing/2014/main" pred="{DDB4270D-6512-48C6-B313-7DC3A0414D08}"/>
            </a:ext>
          </a:extLst>
        </xdr:cNvPr>
        <xdr:cNvSpPr>
          <a:spLocks noChangeAspect="1" noChangeArrowheads="1"/>
        </xdr:cNvSpPr>
      </xdr:nvSpPr>
      <xdr:spPr bwMode="auto">
        <a:xfrm>
          <a:off x="17208500" y="18567400"/>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26</xdr:row>
      <xdr:rowOff>0</xdr:rowOff>
    </xdr:from>
    <xdr:to>
      <xdr:col>8</xdr:col>
      <xdr:colOff>304800</xdr:colOff>
      <xdr:row>26</xdr:row>
      <xdr:rowOff>302895</xdr:rowOff>
    </xdr:to>
    <xdr:sp macro="" textlink="">
      <xdr:nvSpPr>
        <xdr:cNvPr id="16" name="avatar">
          <a:extLst>
            <a:ext uri="{FF2B5EF4-FFF2-40B4-BE49-F238E27FC236}">
              <a16:creationId xmlns:a16="http://schemas.microsoft.com/office/drawing/2014/main" id="{0C1A5A3D-4729-4653-B5FC-900EBF1D1E29}"/>
            </a:ext>
            <a:ext uri="{147F2762-F138-4A5C-976F-8EAC2B608ADB}">
              <a16:predDERef xmlns:a16="http://schemas.microsoft.com/office/drawing/2014/main" pred="{AC62E061-7ED2-4C02-A6DF-2903B9F8DC3C}"/>
            </a:ext>
          </a:extLst>
        </xdr:cNvPr>
        <xdr:cNvSpPr>
          <a:spLocks noChangeAspect="1" noChangeArrowheads="1"/>
        </xdr:cNvSpPr>
      </xdr:nvSpPr>
      <xdr:spPr bwMode="auto">
        <a:xfrm>
          <a:off x="16754475" y="5219700"/>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27</xdr:row>
      <xdr:rowOff>0</xdr:rowOff>
    </xdr:from>
    <xdr:to>
      <xdr:col>8</xdr:col>
      <xdr:colOff>304800</xdr:colOff>
      <xdr:row>27</xdr:row>
      <xdr:rowOff>302895</xdr:rowOff>
    </xdr:to>
    <xdr:sp macro="" textlink="">
      <xdr:nvSpPr>
        <xdr:cNvPr id="17" name="avatar">
          <a:extLst>
            <a:ext uri="{FF2B5EF4-FFF2-40B4-BE49-F238E27FC236}">
              <a16:creationId xmlns:a16="http://schemas.microsoft.com/office/drawing/2014/main" id="{78806E7F-A90E-4046-B1C7-E44370D53403}"/>
            </a:ext>
            <a:ext uri="{147F2762-F138-4A5C-976F-8EAC2B608ADB}">
              <a16:predDERef xmlns:a16="http://schemas.microsoft.com/office/drawing/2014/main" pred="{0C1A5A3D-4729-4653-B5FC-900EBF1D1E29}"/>
            </a:ext>
          </a:extLst>
        </xdr:cNvPr>
        <xdr:cNvSpPr>
          <a:spLocks noChangeAspect="1" noChangeArrowheads="1"/>
        </xdr:cNvSpPr>
      </xdr:nvSpPr>
      <xdr:spPr bwMode="auto">
        <a:xfrm>
          <a:off x="16754475" y="19002375"/>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27</xdr:row>
      <xdr:rowOff>0</xdr:rowOff>
    </xdr:from>
    <xdr:to>
      <xdr:col>8</xdr:col>
      <xdr:colOff>304800</xdr:colOff>
      <xdr:row>27</xdr:row>
      <xdr:rowOff>302895</xdr:rowOff>
    </xdr:to>
    <xdr:sp macro="" textlink="">
      <xdr:nvSpPr>
        <xdr:cNvPr id="18" name="avatar">
          <a:extLst>
            <a:ext uri="{FF2B5EF4-FFF2-40B4-BE49-F238E27FC236}">
              <a16:creationId xmlns:a16="http://schemas.microsoft.com/office/drawing/2014/main" id="{7013E0BF-8941-4E97-B3E8-667FD4F99D68}"/>
            </a:ext>
            <a:ext uri="{147F2762-F138-4A5C-976F-8EAC2B608ADB}">
              <a16:predDERef xmlns:a16="http://schemas.microsoft.com/office/drawing/2014/main" pred="{78806E7F-A90E-4046-B1C7-E44370D53403}"/>
            </a:ext>
          </a:extLst>
        </xdr:cNvPr>
        <xdr:cNvSpPr>
          <a:spLocks noChangeAspect="1" noChangeArrowheads="1"/>
        </xdr:cNvSpPr>
      </xdr:nvSpPr>
      <xdr:spPr bwMode="auto">
        <a:xfrm>
          <a:off x="16754475" y="19002375"/>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7</xdr:col>
      <xdr:colOff>800100</xdr:colOff>
      <xdr:row>27</xdr:row>
      <xdr:rowOff>292100</xdr:rowOff>
    </xdr:from>
    <xdr:ext cx="282121" cy="306070"/>
    <xdr:sp macro="" textlink="">
      <xdr:nvSpPr>
        <xdr:cNvPr id="2" name="avatar">
          <a:extLst>
            <a:ext uri="{FF2B5EF4-FFF2-40B4-BE49-F238E27FC236}">
              <a16:creationId xmlns:a16="http://schemas.microsoft.com/office/drawing/2014/main" id="{94820F49-5EA9-43ED-8FB8-18662564679D}"/>
            </a:ext>
            <a:ext uri="{147F2762-F138-4A5C-976F-8EAC2B608ADB}">
              <a16:predDERef xmlns:a16="http://schemas.microsoft.com/office/drawing/2014/main" pred="{DDB4270D-6512-48C6-B313-7DC3A0414D08}"/>
            </a:ext>
          </a:extLst>
        </xdr:cNvPr>
        <xdr:cNvSpPr>
          <a:spLocks noChangeAspect="1" noChangeArrowheads="1"/>
        </xdr:cNvSpPr>
      </xdr:nvSpPr>
      <xdr:spPr bwMode="auto">
        <a:xfrm>
          <a:off x="16774886" y="22689457"/>
          <a:ext cx="282121" cy="30607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28</xdr:row>
      <xdr:rowOff>0</xdr:rowOff>
    </xdr:from>
    <xdr:ext cx="304800" cy="302895"/>
    <xdr:sp macro="" textlink="">
      <xdr:nvSpPr>
        <xdr:cNvPr id="3" name="avatar">
          <a:extLst>
            <a:ext uri="{FF2B5EF4-FFF2-40B4-BE49-F238E27FC236}">
              <a16:creationId xmlns:a16="http://schemas.microsoft.com/office/drawing/2014/main" id="{2006C898-8224-4797-8515-04F62EA2FD6C}"/>
            </a:ext>
            <a:ext uri="{147F2762-F138-4A5C-976F-8EAC2B608ADB}">
              <a16:predDERef xmlns:a16="http://schemas.microsoft.com/office/drawing/2014/main" pred="{AC62E061-7ED2-4C02-A6DF-2903B9F8DC3C}"/>
            </a:ext>
          </a:extLst>
        </xdr:cNvPr>
        <xdr:cNvSpPr>
          <a:spLocks noChangeAspect="1" noChangeArrowheads="1"/>
        </xdr:cNvSpPr>
      </xdr:nvSpPr>
      <xdr:spPr bwMode="auto">
        <a:xfrm>
          <a:off x="16777607" y="22791964"/>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8</xdr:col>
      <xdr:colOff>22412</xdr:colOff>
      <xdr:row>28</xdr:row>
      <xdr:rowOff>33618</xdr:rowOff>
    </xdr:from>
    <xdr:to>
      <xdr:col>8</xdr:col>
      <xdr:colOff>327212</xdr:colOff>
      <xdr:row>28</xdr:row>
      <xdr:rowOff>336513</xdr:rowOff>
    </xdr:to>
    <xdr:sp macro="" textlink="">
      <xdr:nvSpPr>
        <xdr:cNvPr id="4" name="avatar">
          <a:extLst>
            <a:ext uri="{FF2B5EF4-FFF2-40B4-BE49-F238E27FC236}">
              <a16:creationId xmlns:a16="http://schemas.microsoft.com/office/drawing/2014/main" id="{ED6A56AE-3D52-4831-BA85-4B75327F48DE}"/>
            </a:ext>
            <a:ext uri="{147F2762-F138-4A5C-976F-8EAC2B608ADB}">
              <a16:predDERef xmlns:a16="http://schemas.microsoft.com/office/drawing/2014/main" pred="{2006C898-8224-4797-8515-04F62EA2FD6C}"/>
            </a:ext>
          </a:extLst>
        </xdr:cNvPr>
        <xdr:cNvSpPr>
          <a:spLocks noChangeAspect="1" noChangeArrowheads="1"/>
        </xdr:cNvSpPr>
      </xdr:nvSpPr>
      <xdr:spPr bwMode="auto">
        <a:xfrm>
          <a:off x="16786412" y="29112883"/>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L29"/>
  <sheetViews>
    <sheetView tabSelected="1" view="pageBreakPreview" topLeftCell="B6" zoomScale="59" zoomScaleNormal="85" zoomScaleSheetLayoutView="59" zoomScalePageLayoutView="85" workbookViewId="0">
      <selection activeCell="M10" sqref="M10"/>
    </sheetView>
  </sheetViews>
  <sheetFormatPr defaultColWidth="8.85546875" defaultRowHeight="12.75"/>
  <cols>
    <col min="1" max="1" width="7.7109375" style="23" customWidth="1"/>
    <col min="2" max="2" width="30.7109375" style="24" customWidth="1"/>
    <col min="3" max="3" width="150.7109375" style="16" customWidth="1"/>
    <col min="4" max="4" width="10" style="79" customWidth="1"/>
    <col min="5" max="5" width="9.42578125" style="21" customWidth="1"/>
    <col min="6" max="6" width="10" style="20" customWidth="1"/>
    <col min="7" max="7" width="20.7109375" style="22" customWidth="1"/>
    <col min="8" max="8" width="12" style="22" customWidth="1"/>
    <col min="9" max="9" width="15.42578125" style="16" customWidth="1"/>
    <col min="10" max="10" width="8.85546875" style="16"/>
    <col min="11" max="11" width="76.28515625" style="16" customWidth="1"/>
    <col min="12" max="16384" width="8.85546875" style="16"/>
  </cols>
  <sheetData>
    <row r="1" spans="1:12" s="78" customFormat="1" ht="155.25" customHeight="1">
      <c r="A1" s="81" t="s">
        <v>0</v>
      </c>
      <c r="B1" s="82" t="s">
        <v>1</v>
      </c>
      <c r="C1" s="83" t="s">
        <v>2</v>
      </c>
      <c r="D1" s="80" t="s">
        <v>3</v>
      </c>
      <c r="E1" s="80" t="s">
        <v>4</v>
      </c>
      <c r="F1" s="80" t="s">
        <v>5</v>
      </c>
      <c r="G1" s="80" t="s">
        <v>6</v>
      </c>
      <c r="H1" s="84" t="s">
        <v>7</v>
      </c>
      <c r="I1" s="103" t="s">
        <v>8</v>
      </c>
      <c r="J1" s="104" t="s">
        <v>9</v>
      </c>
      <c r="K1" s="105" t="s">
        <v>10</v>
      </c>
    </row>
    <row r="2" spans="1:12" ht="251.25" customHeight="1" thickBot="1">
      <c r="A2" s="231" t="s">
        <v>11</v>
      </c>
      <c r="B2" s="232" t="s">
        <v>12</v>
      </c>
      <c r="C2" s="200" t="s">
        <v>13</v>
      </c>
      <c r="D2" s="200"/>
      <c r="E2" s="200"/>
      <c r="F2" s="200"/>
      <c r="G2" s="200"/>
      <c r="H2" s="200"/>
      <c r="I2" s="200"/>
      <c r="J2" s="200"/>
      <c r="K2" s="201"/>
    </row>
    <row r="3" spans="1:12" ht="194.25" thickBot="1">
      <c r="A3" s="206"/>
      <c r="B3" s="233"/>
      <c r="C3" s="139" t="s">
        <v>14</v>
      </c>
      <c r="D3" s="133">
        <v>4445</v>
      </c>
      <c r="E3" s="133">
        <f>1236+2000</f>
        <v>3236</v>
      </c>
      <c r="F3" s="134" t="s">
        <v>15</v>
      </c>
      <c r="G3" s="120" t="s">
        <v>16</v>
      </c>
      <c r="H3" s="135">
        <v>45291</v>
      </c>
      <c r="I3" s="140" t="s">
        <v>17</v>
      </c>
      <c r="J3" s="143"/>
      <c r="K3" s="180" t="s">
        <v>18</v>
      </c>
    </row>
    <row r="4" spans="1:12" ht="235.5" customHeight="1" thickBot="1">
      <c r="A4" s="231" t="s">
        <v>19</v>
      </c>
      <c r="B4" s="235" t="s">
        <v>20</v>
      </c>
      <c r="C4" s="236" t="s">
        <v>21</v>
      </c>
      <c r="D4" s="237"/>
      <c r="E4" s="237"/>
      <c r="F4" s="237"/>
      <c r="G4" s="237"/>
      <c r="H4" s="237"/>
      <c r="I4" s="237"/>
      <c r="J4" s="237"/>
      <c r="K4" s="238"/>
    </row>
    <row r="5" spans="1:12" ht="165.75" customHeight="1" thickBot="1">
      <c r="A5" s="234"/>
      <c r="B5" s="233"/>
      <c r="C5" s="138" t="s">
        <v>14</v>
      </c>
      <c r="D5" s="116">
        <v>3202</v>
      </c>
      <c r="E5" s="116">
        <f>291+175</f>
        <v>466</v>
      </c>
      <c r="F5" s="117" t="s">
        <v>15</v>
      </c>
      <c r="G5" s="118" t="s">
        <v>16</v>
      </c>
      <c r="H5" s="119">
        <v>45078</v>
      </c>
      <c r="I5" s="140" t="s">
        <v>17</v>
      </c>
      <c r="J5" s="119">
        <v>45139</v>
      </c>
      <c r="K5" s="181" t="s">
        <v>22</v>
      </c>
    </row>
    <row r="6" spans="1:12" ht="119.25" customHeight="1" thickBot="1">
      <c r="A6" s="241" t="s">
        <v>23</v>
      </c>
      <c r="B6" s="242" t="s">
        <v>24</v>
      </c>
      <c r="C6" s="225" t="s">
        <v>25</v>
      </c>
      <c r="D6" s="226"/>
      <c r="E6" s="226"/>
      <c r="F6" s="226"/>
      <c r="G6" s="226"/>
      <c r="H6" s="226"/>
      <c r="I6" s="226"/>
      <c r="J6" s="226"/>
      <c r="K6" s="227"/>
    </row>
    <row r="7" spans="1:12" ht="110.25">
      <c r="A7" s="231"/>
      <c r="B7" s="243"/>
      <c r="C7" s="94" t="s">
        <v>26</v>
      </c>
      <c r="D7" s="99">
        <v>300</v>
      </c>
      <c r="E7" s="85">
        <v>300</v>
      </c>
      <c r="F7" s="99" t="s">
        <v>15</v>
      </c>
      <c r="G7" s="85" t="s">
        <v>16</v>
      </c>
      <c r="H7" s="107" t="s">
        <v>27</v>
      </c>
      <c r="I7" s="141" t="s">
        <v>17</v>
      </c>
      <c r="J7" s="146"/>
      <c r="K7" s="149" t="s">
        <v>28</v>
      </c>
    </row>
    <row r="8" spans="1:12" ht="36.75" customHeight="1">
      <c r="A8" s="206"/>
      <c r="B8" s="217"/>
      <c r="C8" s="109" t="s">
        <v>14</v>
      </c>
      <c r="D8" s="110">
        <v>3300</v>
      </c>
      <c r="E8" s="86">
        <v>0</v>
      </c>
      <c r="F8" s="110" t="s">
        <v>15</v>
      </c>
      <c r="G8" s="86" t="s">
        <v>16</v>
      </c>
      <c r="H8" s="106">
        <v>46357</v>
      </c>
      <c r="I8" s="148" t="s">
        <v>17</v>
      </c>
      <c r="J8" s="143"/>
      <c r="K8" s="153" t="s">
        <v>29</v>
      </c>
    </row>
    <row r="9" spans="1:12" ht="133.5" customHeight="1">
      <c r="A9" s="206" t="s">
        <v>30</v>
      </c>
      <c r="B9" s="248" t="s">
        <v>31</v>
      </c>
      <c r="C9" s="239" t="s">
        <v>32</v>
      </c>
      <c r="D9" s="239"/>
      <c r="E9" s="239"/>
      <c r="F9" s="239"/>
      <c r="G9" s="239"/>
      <c r="H9" s="239"/>
      <c r="I9" s="239"/>
      <c r="J9" s="239"/>
      <c r="K9" s="240"/>
    </row>
    <row r="10" spans="1:12" ht="226.5">
      <c r="A10" s="206"/>
      <c r="B10" s="217"/>
      <c r="C10" s="155" t="s">
        <v>33</v>
      </c>
      <c r="D10" s="156">
        <v>800</v>
      </c>
      <c r="E10" s="156">
        <v>800</v>
      </c>
      <c r="F10" s="157" t="s">
        <v>15</v>
      </c>
      <c r="G10" s="158" t="s">
        <v>34</v>
      </c>
      <c r="H10" s="159">
        <v>45261</v>
      </c>
      <c r="I10" s="160" t="s">
        <v>17</v>
      </c>
      <c r="J10" s="161"/>
      <c r="K10" s="182" t="s">
        <v>35</v>
      </c>
      <c r="L10" s="154"/>
    </row>
    <row r="11" spans="1:12" ht="45.75" customHeight="1" thickBot="1">
      <c r="A11" s="212"/>
      <c r="B11" s="208"/>
      <c r="C11" s="137" t="s">
        <v>36</v>
      </c>
      <c r="D11" s="111" t="s">
        <v>37</v>
      </c>
      <c r="E11" s="112">
        <v>0</v>
      </c>
      <c r="F11" s="113" t="s">
        <v>38</v>
      </c>
      <c r="G11" s="112" t="s">
        <v>39</v>
      </c>
      <c r="H11" s="115">
        <v>45383</v>
      </c>
      <c r="I11" s="141" t="s">
        <v>17</v>
      </c>
      <c r="J11" s="146"/>
      <c r="K11" s="149" t="s">
        <v>29</v>
      </c>
    </row>
    <row r="12" spans="1:12" ht="30" customHeight="1" thickBot="1">
      <c r="A12" s="234"/>
      <c r="B12" s="249"/>
      <c r="C12" s="162" t="s">
        <v>14</v>
      </c>
      <c r="D12" s="163">
        <v>25000</v>
      </c>
      <c r="E12" s="164">
        <v>0</v>
      </c>
      <c r="F12" s="165" t="s">
        <v>15</v>
      </c>
      <c r="G12" s="166" t="s">
        <v>16</v>
      </c>
      <c r="H12" s="167">
        <v>46357</v>
      </c>
      <c r="I12" s="142" t="s">
        <v>17</v>
      </c>
      <c r="J12" s="144"/>
      <c r="K12" s="189" t="s">
        <v>29</v>
      </c>
    </row>
    <row r="13" spans="1:12" ht="95.25" customHeight="1">
      <c r="A13" s="210" t="s">
        <v>40</v>
      </c>
      <c r="B13" s="208" t="s">
        <v>41</v>
      </c>
      <c r="C13" s="221" t="s">
        <v>42</v>
      </c>
      <c r="D13" s="222"/>
      <c r="E13" s="222"/>
      <c r="F13" s="222"/>
      <c r="G13" s="222"/>
      <c r="H13" s="222"/>
      <c r="I13" s="222"/>
      <c r="J13" s="222"/>
      <c r="K13" s="223"/>
    </row>
    <row r="14" spans="1:12" ht="52.5" customHeight="1">
      <c r="A14" s="210"/>
      <c r="B14" s="209"/>
      <c r="C14" s="183" t="s">
        <v>43</v>
      </c>
      <c r="D14" s="184">
        <v>20</v>
      </c>
      <c r="E14" s="184">
        <v>20</v>
      </c>
      <c r="F14" s="185" t="s">
        <v>15</v>
      </c>
      <c r="G14" s="186" t="s">
        <v>16</v>
      </c>
      <c r="H14" s="187">
        <v>45261</v>
      </c>
      <c r="I14" s="142" t="s">
        <v>17</v>
      </c>
      <c r="J14" s="188"/>
      <c r="K14" s="182" t="s">
        <v>44</v>
      </c>
    </row>
    <row r="15" spans="1:12" ht="52.5" customHeight="1">
      <c r="A15" s="244" t="s">
        <v>45</v>
      </c>
      <c r="B15" s="245" t="s">
        <v>46</v>
      </c>
      <c r="C15" s="224" t="s">
        <v>47</v>
      </c>
      <c r="D15" s="200"/>
      <c r="E15" s="200"/>
      <c r="F15" s="200"/>
      <c r="G15" s="200"/>
      <c r="H15" s="200"/>
      <c r="I15" s="200"/>
      <c r="J15" s="200"/>
      <c r="K15" s="201"/>
    </row>
    <row r="16" spans="1:12" ht="47.25">
      <c r="A16" s="219"/>
      <c r="B16" s="246"/>
      <c r="C16" s="95" t="s">
        <v>48</v>
      </c>
      <c r="D16" s="93">
        <v>750</v>
      </c>
      <c r="E16" s="93">
        <v>40</v>
      </c>
      <c r="F16" s="100" t="s">
        <v>49</v>
      </c>
      <c r="G16" s="87" t="s">
        <v>50</v>
      </c>
      <c r="H16" s="123">
        <v>46722</v>
      </c>
      <c r="I16" s="141" t="s">
        <v>17</v>
      </c>
      <c r="J16" s="147"/>
      <c r="K16" s="151" t="s">
        <v>51</v>
      </c>
    </row>
    <row r="17" spans="1:11" ht="146.25" thickBot="1">
      <c r="A17" s="220"/>
      <c r="B17" s="247"/>
      <c r="C17" s="95" t="s">
        <v>52</v>
      </c>
      <c r="D17" s="101">
        <v>0</v>
      </c>
      <c r="E17" s="101">
        <v>0</v>
      </c>
      <c r="F17" s="86" t="s">
        <v>38</v>
      </c>
      <c r="G17" s="86" t="s">
        <v>53</v>
      </c>
      <c r="H17" s="177">
        <v>44986</v>
      </c>
      <c r="I17" s="168" t="s">
        <v>54</v>
      </c>
      <c r="J17" s="143"/>
      <c r="K17" s="150" t="s">
        <v>55</v>
      </c>
    </row>
    <row r="18" spans="1:11" ht="30.75" customHeight="1">
      <c r="A18" s="211" t="s">
        <v>56</v>
      </c>
      <c r="B18" s="214" t="s">
        <v>57</v>
      </c>
      <c r="C18" s="224" t="s">
        <v>58</v>
      </c>
      <c r="D18" s="200"/>
      <c r="E18" s="200"/>
      <c r="F18" s="200"/>
      <c r="G18" s="200"/>
      <c r="H18" s="200"/>
      <c r="I18" s="200"/>
      <c r="J18" s="200"/>
      <c r="K18" s="201"/>
    </row>
    <row r="19" spans="1:11" ht="226.5">
      <c r="A19" s="212"/>
      <c r="B19" s="215"/>
      <c r="C19" s="95" t="s">
        <v>59</v>
      </c>
      <c r="D19" s="93">
        <v>2130</v>
      </c>
      <c r="E19" s="93">
        <v>64</v>
      </c>
      <c r="F19" s="102" t="s">
        <v>49</v>
      </c>
      <c r="G19" s="86" t="s">
        <v>60</v>
      </c>
      <c r="H19" s="124">
        <v>46722</v>
      </c>
      <c r="I19" s="141" t="s">
        <v>17</v>
      </c>
      <c r="J19" s="147"/>
      <c r="K19" s="190" t="s">
        <v>61</v>
      </c>
    </row>
    <row r="20" spans="1:11" ht="83.25" customHeight="1">
      <c r="A20" s="213"/>
      <c r="B20" s="216"/>
      <c r="C20" s="98" t="s">
        <v>62</v>
      </c>
      <c r="D20" s="108" t="s">
        <v>63</v>
      </c>
      <c r="E20" s="108" t="s">
        <v>63</v>
      </c>
      <c r="F20" s="125" t="s">
        <v>38</v>
      </c>
      <c r="G20" s="92" t="s">
        <v>53</v>
      </c>
      <c r="H20" s="126">
        <v>46722</v>
      </c>
      <c r="I20" s="142" t="s">
        <v>17</v>
      </c>
      <c r="J20" s="144"/>
      <c r="K20" s="152" t="s">
        <v>64</v>
      </c>
    </row>
    <row r="21" spans="1:11" ht="55.15" customHeight="1">
      <c r="A21" s="218" t="s">
        <v>65</v>
      </c>
      <c r="B21" s="228" t="s">
        <v>66</v>
      </c>
      <c r="C21" s="225" t="s">
        <v>67</v>
      </c>
      <c r="D21" s="226"/>
      <c r="E21" s="226"/>
      <c r="F21" s="226"/>
      <c r="G21" s="226"/>
      <c r="H21" s="226"/>
      <c r="I21" s="226"/>
      <c r="J21" s="226"/>
      <c r="K21" s="227"/>
    </row>
    <row r="22" spans="1:11" ht="94.5">
      <c r="A22" s="219"/>
      <c r="B22" s="229"/>
      <c r="C22" s="97" t="s">
        <v>68</v>
      </c>
      <c r="D22" s="88">
        <v>0</v>
      </c>
      <c r="E22" s="88">
        <v>0</v>
      </c>
      <c r="F22" s="88" t="s">
        <v>38</v>
      </c>
      <c r="G22" s="90" t="s">
        <v>53</v>
      </c>
      <c r="H22" s="178">
        <v>44986</v>
      </c>
      <c r="I22" s="141" t="s">
        <v>54</v>
      </c>
      <c r="J22" s="146"/>
      <c r="K22" s="179" t="s">
        <v>69</v>
      </c>
    </row>
    <row r="23" spans="1:11" ht="30" customHeight="1">
      <c r="A23" s="220"/>
      <c r="B23" s="230"/>
      <c r="C23" s="96" t="s">
        <v>70</v>
      </c>
      <c r="D23" s="128">
        <v>60</v>
      </c>
      <c r="E23" s="128">
        <v>60</v>
      </c>
      <c r="F23" s="110" t="s">
        <v>71</v>
      </c>
      <c r="G23" s="87" t="s">
        <v>53</v>
      </c>
      <c r="H23" s="129">
        <v>45261</v>
      </c>
      <c r="I23" s="148" t="s">
        <v>17</v>
      </c>
      <c r="J23" s="143"/>
      <c r="K23" s="191" t="s">
        <v>72</v>
      </c>
    </row>
    <row r="24" spans="1:11" ht="191.45" customHeight="1">
      <c r="A24" s="206" t="s">
        <v>73</v>
      </c>
      <c r="B24" s="217" t="s">
        <v>74</v>
      </c>
      <c r="C24" s="200" t="s">
        <v>75</v>
      </c>
      <c r="D24" s="200"/>
      <c r="E24" s="200"/>
      <c r="F24" s="200"/>
      <c r="G24" s="200"/>
      <c r="H24" s="200"/>
      <c r="I24" s="200"/>
      <c r="J24" s="200"/>
      <c r="K24" s="201"/>
    </row>
    <row r="25" spans="1:11" ht="243">
      <c r="A25" s="210"/>
      <c r="B25" s="208"/>
      <c r="C25" s="136" t="s">
        <v>76</v>
      </c>
      <c r="D25" s="130" t="s">
        <v>63</v>
      </c>
      <c r="E25" s="130" t="s">
        <v>63</v>
      </c>
      <c r="F25" s="121" t="s">
        <v>38</v>
      </c>
      <c r="G25" s="122" t="s">
        <v>77</v>
      </c>
      <c r="H25" s="114">
        <v>45261</v>
      </c>
      <c r="I25" s="141" t="s">
        <v>17</v>
      </c>
      <c r="J25" s="145"/>
      <c r="K25" s="193" t="s">
        <v>78</v>
      </c>
    </row>
    <row r="26" spans="1:11" ht="32.25">
      <c r="A26" s="210"/>
      <c r="B26" s="208"/>
      <c r="C26" s="131" t="s">
        <v>79</v>
      </c>
      <c r="D26" s="89" t="s">
        <v>63</v>
      </c>
      <c r="E26" s="89" t="s">
        <v>63</v>
      </c>
      <c r="F26" s="89" t="s">
        <v>38</v>
      </c>
      <c r="G26" s="132" t="s">
        <v>77</v>
      </c>
      <c r="H26" s="127" t="s">
        <v>80</v>
      </c>
      <c r="I26" s="141" t="s">
        <v>17</v>
      </c>
      <c r="J26" s="192"/>
      <c r="K26" s="149" t="s">
        <v>29</v>
      </c>
    </row>
    <row r="27" spans="1:11" ht="39.75" customHeight="1">
      <c r="A27" s="210"/>
      <c r="B27" s="209"/>
      <c r="C27" s="194" t="s">
        <v>14</v>
      </c>
      <c r="D27" s="195" t="s">
        <v>63</v>
      </c>
      <c r="E27" s="195" t="s">
        <v>63</v>
      </c>
      <c r="F27" s="196" t="s">
        <v>38</v>
      </c>
      <c r="G27" s="197" t="s">
        <v>77</v>
      </c>
      <c r="H27" s="198">
        <v>45992</v>
      </c>
      <c r="I27" s="142" t="s">
        <v>17</v>
      </c>
      <c r="J27" s="144"/>
      <c r="K27" s="199" t="s">
        <v>29</v>
      </c>
    </row>
    <row r="28" spans="1:11" ht="41.25" customHeight="1">
      <c r="A28" s="206" t="s">
        <v>81</v>
      </c>
      <c r="B28" s="208" t="s">
        <v>82</v>
      </c>
      <c r="C28" s="202" t="s">
        <v>83</v>
      </c>
      <c r="D28" s="203"/>
      <c r="E28" s="204"/>
      <c r="F28" s="204"/>
      <c r="G28" s="204"/>
      <c r="H28" s="204"/>
      <c r="I28" s="204"/>
      <c r="J28" s="204"/>
      <c r="K28" s="205"/>
    </row>
    <row r="29" spans="1:11" ht="96.75">
      <c r="A29" s="207"/>
      <c r="B29" s="209"/>
      <c r="C29" s="174" t="s">
        <v>84</v>
      </c>
      <c r="D29" s="176">
        <v>30</v>
      </c>
      <c r="E29" s="175">
        <v>30</v>
      </c>
      <c r="F29" s="169" t="s">
        <v>15</v>
      </c>
      <c r="G29" s="91" t="s">
        <v>85</v>
      </c>
      <c r="H29" s="170">
        <v>45261</v>
      </c>
      <c r="I29" s="171" t="s">
        <v>17</v>
      </c>
      <c r="J29" s="172"/>
      <c r="K29" s="173" t="s">
        <v>86</v>
      </c>
    </row>
  </sheetData>
  <sheetProtection sort="0" autoFilter="0"/>
  <mergeCells count="30">
    <mergeCell ref="C6:K6"/>
    <mergeCell ref="C9:K9"/>
    <mergeCell ref="A6:A8"/>
    <mergeCell ref="B6:B8"/>
    <mergeCell ref="A15:A17"/>
    <mergeCell ref="B15:B17"/>
    <mergeCell ref="B9:B12"/>
    <mergeCell ref="A9:A12"/>
    <mergeCell ref="A2:A3"/>
    <mergeCell ref="B2:B3"/>
    <mergeCell ref="A4:A5"/>
    <mergeCell ref="B4:B5"/>
    <mergeCell ref="C2:K2"/>
    <mergeCell ref="C4:K4"/>
    <mergeCell ref="C24:K24"/>
    <mergeCell ref="C28:K28"/>
    <mergeCell ref="A28:A29"/>
    <mergeCell ref="B28:B29"/>
    <mergeCell ref="A13:A14"/>
    <mergeCell ref="B13:B14"/>
    <mergeCell ref="A18:A20"/>
    <mergeCell ref="B18:B20"/>
    <mergeCell ref="B24:B27"/>
    <mergeCell ref="A24:A27"/>
    <mergeCell ref="A21:A23"/>
    <mergeCell ref="C13:K13"/>
    <mergeCell ref="C15:K15"/>
    <mergeCell ref="C18:K18"/>
    <mergeCell ref="C21:K21"/>
    <mergeCell ref="B21:B23"/>
  </mergeCells>
  <conditionalFormatting sqref="I3">
    <cfRule type="containsText" dxfId="64" priority="85" operator="containsText" text="Zrušený">
      <formula>NOT(ISERROR(SEARCH("Zrušený",I3)))</formula>
    </cfRule>
    <cfRule type="containsText" dxfId="63" priority="86" operator="containsText" text="Splnený">
      <formula>NOT(ISERROR(SEARCH("Splnený",I3)))</formula>
    </cfRule>
    <cfRule type="containsText" dxfId="62" priority="87" operator="containsText" text="Nový">
      <formula>NOT(ISERROR(SEARCH("Nový",I3)))</formula>
    </cfRule>
    <cfRule type="containsText" dxfId="61" priority="88" operator="containsText" text="Prieb. Plnený">
      <formula>NOT(ISERROR(SEARCH("Prieb. Plnený",I3)))</formula>
    </cfRule>
    <cfRule type="containsText" dxfId="60" priority="89" operator="containsText" text="Splnený">
      <formula>NOT(ISERROR(SEARCH("Splnený",I3)))</formula>
    </cfRule>
    <cfRule type="containsText" dxfId="59" priority="90" operator="containsText" text="Splnený">
      <formula>NOT(ISERROR(SEARCH("Splnený",I3)))</formula>
    </cfRule>
    <cfRule type="colorScale" priority="91">
      <colorScale>
        <cfvo type="min"/>
        <cfvo type="percentile" val="50"/>
        <cfvo type="max"/>
        <color rgb="FFF8696B"/>
        <color rgb="FFFFEB84"/>
        <color rgb="FF63BE7B"/>
      </colorScale>
    </cfRule>
  </conditionalFormatting>
  <conditionalFormatting sqref="I5">
    <cfRule type="containsText" dxfId="58" priority="78" operator="containsText" text="Zrušený">
      <formula>NOT(ISERROR(SEARCH("Zrušený",I5)))</formula>
    </cfRule>
    <cfRule type="containsText" dxfId="57" priority="79" operator="containsText" text="Splnený">
      <formula>NOT(ISERROR(SEARCH("Splnený",I5)))</formula>
    </cfRule>
    <cfRule type="containsText" dxfId="56" priority="80" operator="containsText" text="Nový">
      <formula>NOT(ISERROR(SEARCH("Nový",I5)))</formula>
    </cfRule>
    <cfRule type="containsText" dxfId="55" priority="81" operator="containsText" text="Prieb. Plnený">
      <formula>NOT(ISERROR(SEARCH("Prieb. Plnený",I5)))</formula>
    </cfRule>
    <cfRule type="containsText" dxfId="54" priority="82" operator="containsText" text="Splnený">
      <formula>NOT(ISERROR(SEARCH("Splnený",I5)))</formula>
    </cfRule>
    <cfRule type="containsText" dxfId="53" priority="83" operator="containsText" text="Splnený">
      <formula>NOT(ISERROR(SEARCH("Splnený",I5)))</formula>
    </cfRule>
    <cfRule type="colorScale" priority="84">
      <colorScale>
        <cfvo type="min"/>
        <cfvo type="percentile" val="50"/>
        <cfvo type="max"/>
        <color rgb="FFF8696B"/>
        <color rgb="FFFFEB84"/>
        <color rgb="FF63BE7B"/>
      </colorScale>
    </cfRule>
  </conditionalFormatting>
  <conditionalFormatting sqref="I7">
    <cfRule type="colorScale" priority="77">
      <colorScale>
        <cfvo type="min"/>
        <cfvo type="percentile" val="50"/>
        <cfvo type="max"/>
        <color rgb="FFF8696B"/>
        <color rgb="FFFFEB84"/>
        <color rgb="FF63BE7B"/>
      </colorScale>
    </cfRule>
  </conditionalFormatting>
  <conditionalFormatting sqref="I7:I8">
    <cfRule type="containsText" dxfId="52" priority="64" operator="containsText" text="Zrušený">
      <formula>NOT(ISERROR(SEARCH("Zrušený",I7)))</formula>
    </cfRule>
    <cfRule type="containsText" dxfId="51" priority="65" operator="containsText" text="Splnený">
      <formula>NOT(ISERROR(SEARCH("Splnený",I7)))</formula>
    </cfRule>
    <cfRule type="containsText" dxfId="50" priority="66" operator="containsText" text="Nový">
      <formula>NOT(ISERROR(SEARCH("Nový",I7)))</formula>
    </cfRule>
    <cfRule type="containsText" dxfId="49" priority="67" operator="containsText" text="Prieb. Plnený">
      <formula>NOT(ISERROR(SEARCH("Prieb. Plnený",I7)))</formula>
    </cfRule>
    <cfRule type="containsText" dxfId="48" priority="68" operator="containsText" text="Splnený">
      <formula>NOT(ISERROR(SEARCH("Splnený",I7)))</formula>
    </cfRule>
    <cfRule type="containsText" dxfId="47" priority="69" operator="containsText" text="Splnený">
      <formula>NOT(ISERROR(SEARCH("Splnený",I7)))</formula>
    </cfRule>
  </conditionalFormatting>
  <conditionalFormatting sqref="I8">
    <cfRule type="colorScale" priority="70">
      <colorScale>
        <cfvo type="min"/>
        <cfvo type="percentile" val="50"/>
        <cfvo type="max"/>
        <color rgb="FFF8696B"/>
        <color rgb="FFFFEB84"/>
        <color rgb="FF63BE7B"/>
      </colorScale>
    </cfRule>
  </conditionalFormatting>
  <conditionalFormatting sqref="I10">
    <cfRule type="colorScale" priority="63">
      <colorScale>
        <cfvo type="min"/>
        <cfvo type="percentile" val="50"/>
        <cfvo type="max"/>
        <color rgb="FFF8696B"/>
        <color rgb="FFFFEB84"/>
        <color rgb="FF63BE7B"/>
      </colorScale>
    </cfRule>
  </conditionalFormatting>
  <conditionalFormatting sqref="I10:I12">
    <cfRule type="containsText" dxfId="46" priority="43" operator="containsText" text="Zrušený">
      <formula>NOT(ISERROR(SEARCH("Zrušený",I10)))</formula>
    </cfRule>
    <cfRule type="containsText" dxfId="45" priority="44" operator="containsText" text="Splnený">
      <formula>NOT(ISERROR(SEARCH("Splnený",I10)))</formula>
    </cfRule>
    <cfRule type="containsText" dxfId="44" priority="45" operator="containsText" text="Nový">
      <formula>NOT(ISERROR(SEARCH("Nový",I10)))</formula>
    </cfRule>
    <cfRule type="containsText" dxfId="43" priority="46" operator="containsText" text="Prieb. Plnený">
      <formula>NOT(ISERROR(SEARCH("Prieb. Plnený",I10)))</formula>
    </cfRule>
    <cfRule type="containsText" dxfId="42" priority="47" operator="containsText" text="Splnený">
      <formula>NOT(ISERROR(SEARCH("Splnený",I10)))</formula>
    </cfRule>
    <cfRule type="containsText" dxfId="41" priority="48" operator="containsText" text="Splnený">
      <formula>NOT(ISERROR(SEARCH("Splnený",I10)))</formula>
    </cfRule>
  </conditionalFormatting>
  <conditionalFormatting sqref="I11">
    <cfRule type="colorScale" priority="56">
      <colorScale>
        <cfvo type="min"/>
        <cfvo type="percentile" val="50"/>
        <cfvo type="max"/>
        <color rgb="FFF8696B"/>
        <color rgb="FFFFEB84"/>
        <color rgb="FF63BE7B"/>
      </colorScale>
    </cfRule>
  </conditionalFormatting>
  <conditionalFormatting sqref="I12">
    <cfRule type="colorScale" priority="49">
      <colorScale>
        <cfvo type="min"/>
        <cfvo type="percentile" val="50"/>
        <cfvo type="max"/>
        <color rgb="FFF8696B"/>
        <color rgb="FFFFEB84"/>
        <color rgb="FF63BE7B"/>
      </colorScale>
    </cfRule>
  </conditionalFormatting>
  <conditionalFormatting sqref="I14">
    <cfRule type="containsText" dxfId="40" priority="36" operator="containsText" text="Zrušený">
      <formula>NOT(ISERROR(SEARCH("Zrušený",I14)))</formula>
    </cfRule>
    <cfRule type="containsText" dxfId="39" priority="37" operator="containsText" text="Splnený">
      <formula>NOT(ISERROR(SEARCH("Splnený",I14)))</formula>
    </cfRule>
    <cfRule type="containsText" dxfId="38" priority="38" operator="containsText" text="Nový">
      <formula>NOT(ISERROR(SEARCH("Nový",I14)))</formula>
    </cfRule>
    <cfRule type="containsText" dxfId="37" priority="39" operator="containsText" text="Prieb. Plnený">
      <formula>NOT(ISERROR(SEARCH("Prieb. Plnený",I14)))</formula>
    </cfRule>
    <cfRule type="containsText" dxfId="36" priority="40" operator="containsText" text="Splnený">
      <formula>NOT(ISERROR(SEARCH("Splnený",I14)))</formula>
    </cfRule>
    <cfRule type="containsText" dxfId="35" priority="41" operator="containsText" text="Splnený">
      <formula>NOT(ISERROR(SEARCH("Splnený",I14)))</formula>
    </cfRule>
    <cfRule type="colorScale" priority="42">
      <colorScale>
        <cfvo type="min"/>
        <cfvo type="percentile" val="50"/>
        <cfvo type="max"/>
        <color rgb="FFF8696B"/>
        <color rgb="FFFFEB84"/>
        <color rgb="FF63BE7B"/>
      </colorScale>
    </cfRule>
  </conditionalFormatting>
  <conditionalFormatting sqref="I16:I17">
    <cfRule type="containsText" dxfId="34" priority="29" operator="containsText" text="Zrušený">
      <formula>NOT(ISERROR(SEARCH("Zrušený",I16)))</formula>
    </cfRule>
    <cfRule type="containsText" dxfId="33" priority="30" operator="containsText" text="Splnený">
      <formula>NOT(ISERROR(SEARCH("Splnený",I16)))</formula>
    </cfRule>
    <cfRule type="containsText" dxfId="32" priority="31" operator="containsText" text="Nový">
      <formula>NOT(ISERROR(SEARCH("Nový",I16)))</formula>
    </cfRule>
    <cfRule type="containsText" dxfId="31" priority="32" operator="containsText" text="Prieb. Plnený">
      <formula>NOT(ISERROR(SEARCH("Prieb. Plnený",I16)))</formula>
    </cfRule>
    <cfRule type="containsText" dxfId="30" priority="33" operator="containsText" text="Splnený">
      <formula>NOT(ISERROR(SEARCH("Splnený",I16)))</formula>
    </cfRule>
    <cfRule type="containsText" dxfId="29" priority="34" operator="containsText" text="Splnený">
      <formula>NOT(ISERROR(SEARCH("Splnený",I16)))</formula>
    </cfRule>
    <cfRule type="colorScale" priority="35">
      <colorScale>
        <cfvo type="min"/>
        <cfvo type="percentile" val="50"/>
        <cfvo type="max"/>
        <color rgb="FFF8696B"/>
        <color rgb="FFFFEB84"/>
        <color rgb="FF63BE7B"/>
      </colorScale>
    </cfRule>
  </conditionalFormatting>
  <conditionalFormatting sqref="I19:I20">
    <cfRule type="containsText" dxfId="28" priority="22" operator="containsText" text="Zrušený">
      <formula>NOT(ISERROR(SEARCH("Zrušený",I19)))</formula>
    </cfRule>
    <cfRule type="containsText" dxfId="27" priority="23" operator="containsText" text="Splnený">
      <formula>NOT(ISERROR(SEARCH("Splnený",I19)))</formula>
    </cfRule>
    <cfRule type="containsText" dxfId="26" priority="24" operator="containsText" text="Nový">
      <formula>NOT(ISERROR(SEARCH("Nový",I19)))</formula>
    </cfRule>
    <cfRule type="containsText" dxfId="25" priority="25" operator="containsText" text="Prieb. Plnený">
      <formula>NOT(ISERROR(SEARCH("Prieb. Plnený",I19)))</formula>
    </cfRule>
    <cfRule type="containsText" dxfId="24" priority="26" operator="containsText" text="Splnený">
      <formula>NOT(ISERROR(SEARCH("Splnený",I19)))</formula>
    </cfRule>
    <cfRule type="containsText" dxfId="23" priority="27" operator="containsText" text="Splnený">
      <formula>NOT(ISERROR(SEARCH("Splnený",I19)))</formula>
    </cfRule>
    <cfRule type="colorScale" priority="28">
      <colorScale>
        <cfvo type="min"/>
        <cfvo type="percentile" val="50"/>
        <cfvo type="max"/>
        <color rgb="FFF8696B"/>
        <color rgb="FFFFEB84"/>
        <color rgb="FF63BE7B"/>
      </colorScale>
    </cfRule>
  </conditionalFormatting>
  <conditionalFormatting sqref="I22:I23">
    <cfRule type="containsText" dxfId="22" priority="15" operator="containsText" text="Zrušený">
      <formula>NOT(ISERROR(SEARCH("Zrušený",I22)))</formula>
    </cfRule>
    <cfRule type="containsText" dxfId="21" priority="16" operator="containsText" text="Splnený">
      <formula>NOT(ISERROR(SEARCH("Splnený",I22)))</formula>
    </cfRule>
    <cfRule type="containsText" dxfId="20" priority="17" operator="containsText" text="Nový">
      <formula>NOT(ISERROR(SEARCH("Nový",I22)))</formula>
    </cfRule>
    <cfRule type="containsText" dxfId="19" priority="18" operator="containsText" text="Prieb. Plnený">
      <formula>NOT(ISERROR(SEARCH("Prieb. Plnený",I22)))</formula>
    </cfRule>
    <cfRule type="containsText" dxfId="18" priority="19" operator="containsText" text="Splnený">
      <formula>NOT(ISERROR(SEARCH("Splnený",I22)))</formula>
    </cfRule>
    <cfRule type="containsText" dxfId="17" priority="20" operator="containsText" text="Splnený">
      <formula>NOT(ISERROR(SEARCH("Splnený",I22)))</formula>
    </cfRule>
    <cfRule type="colorScale" priority="21">
      <colorScale>
        <cfvo type="min"/>
        <cfvo type="percentile" val="50"/>
        <cfvo type="max"/>
        <color rgb="FFF8696B"/>
        <color rgb="FFFFEB84"/>
        <color rgb="FF63BE7B"/>
      </colorScale>
    </cfRule>
  </conditionalFormatting>
  <conditionalFormatting sqref="I25:I27">
    <cfRule type="containsText" dxfId="16" priority="8" operator="containsText" text="Zrušený">
      <formula>NOT(ISERROR(SEARCH("Zrušený",I25)))</formula>
    </cfRule>
    <cfRule type="containsText" dxfId="15" priority="9" operator="containsText" text="Splnený">
      <formula>NOT(ISERROR(SEARCH("Splnený",I25)))</formula>
    </cfRule>
    <cfRule type="containsText" dxfId="14" priority="10" operator="containsText" text="Nový">
      <formula>NOT(ISERROR(SEARCH("Nový",I25)))</formula>
    </cfRule>
    <cfRule type="containsText" dxfId="13" priority="11" operator="containsText" text="Prieb. Plnený">
      <formula>NOT(ISERROR(SEARCH("Prieb. Plnený",I25)))</formula>
    </cfRule>
    <cfRule type="containsText" dxfId="12" priority="12" operator="containsText" text="Splnený">
      <formula>NOT(ISERROR(SEARCH("Splnený",I25)))</formula>
    </cfRule>
    <cfRule type="containsText" dxfId="11" priority="13" operator="containsText" text="Splnený">
      <formula>NOT(ISERROR(SEARCH("Splnený",I25)))</formula>
    </cfRule>
    <cfRule type="colorScale" priority="14">
      <colorScale>
        <cfvo type="min"/>
        <cfvo type="percentile" val="50"/>
        <cfvo type="max"/>
        <color rgb="FFF8696B"/>
        <color rgb="FFFFEB84"/>
        <color rgb="FF63BE7B"/>
      </colorScale>
    </cfRule>
  </conditionalFormatting>
  <conditionalFormatting sqref="I29">
    <cfRule type="containsText" dxfId="10" priority="1" operator="containsText" text="Zrušený">
      <formula>NOT(ISERROR(SEARCH("Zrušený",I29)))</formula>
    </cfRule>
    <cfRule type="containsText" dxfId="9" priority="2" operator="containsText" text="Splnený">
      <formula>NOT(ISERROR(SEARCH("Splnený",I29)))</formula>
    </cfRule>
    <cfRule type="containsText" dxfId="8" priority="3" operator="containsText" text="Nový">
      <formula>NOT(ISERROR(SEARCH("Nový",I29)))</formula>
    </cfRule>
    <cfRule type="containsText" dxfId="7" priority="4" operator="containsText" text="Prieb. Plnený">
      <formula>NOT(ISERROR(SEARCH("Prieb. Plnený",I29)))</formula>
    </cfRule>
    <cfRule type="containsText" dxfId="6" priority="5" operator="containsText" text="Splnený">
      <formula>NOT(ISERROR(SEARCH("Splnený",I29)))</formula>
    </cfRule>
    <cfRule type="containsText" dxfId="5" priority="6" operator="containsText" text="Splnený">
      <formula>NOT(ISERROR(SEARCH("Splnený",I29)))</formula>
    </cfRule>
    <cfRule type="colorScale" priority="7">
      <colorScale>
        <cfvo type="min"/>
        <cfvo type="percentile" val="50"/>
        <cfvo type="max"/>
        <color rgb="FFF8696B"/>
        <color rgb="FFFFEB84"/>
        <color rgb="FF63BE7B"/>
      </colorScale>
    </cfRule>
  </conditionalFormatting>
  <printOptions gridLines="1"/>
  <pageMargins left="0.23622047244094491" right="0.23622047244094491" top="0.74803149606299213" bottom="0.74803149606299213" header="0.31496062992125984" footer="0.31496062992125984"/>
  <pageSetup paperSize="9" scale="42" fitToHeight="0" orientation="landscape" cellComments="asDisplayed" r:id="rId1"/>
  <headerFooter>
    <oddHeader>&amp;C&amp;"-,Tučné"&amp;24Akčný plán PHRSR BSK 2021-2027 (s výhľadom do 2030) Odbor sociálnych vecí</oddHeader>
    <oddFooter>&amp;CStrana &amp;P z &amp;N</oddFooter>
  </headerFooter>
  <rowBreaks count="3" manualBreakCount="3">
    <brk id="5" max="10" man="1"/>
    <brk id="14" max="10" man="1"/>
    <brk id="23" max="10" man="1"/>
  </rowBreaks>
  <ignoredErrors>
    <ignoredError sqref="F23" numberStoredAsText="1"/>
    <ignoredError sqref="H26" twoDigitTextYear="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2000000}">
          <x14:formula1>
            <xm:f>Metadata!$C$2:$C$27</xm:f>
          </x14:formula1>
          <xm:sqref>F5 F14 F3 F25:F27 F22:F23 F10:F12 F16:F17 F19:F20 F29 F7:F8</xm:sqref>
        </x14:dataValidation>
        <x14:dataValidation type="list" allowBlank="1" showInputMessage="1" showErrorMessage="1" xr:uid="{2B1269CD-2421-40DF-A90C-1D2DFA53A7F6}">
          <x14:formula1>
            <xm:f>Metadata!$B$2:$B$5</xm:f>
          </x14:formula1>
          <xm:sqref>I3 I5 I7:I8 I10:I12 I14 I16:I17 I19:I20 I22:I23 I25:I27 I29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9"/>
  <sheetViews>
    <sheetView view="pageLayout" zoomScaleSheetLayoutView="100" workbookViewId="0">
      <selection activeCell="E4" sqref="E4:E5"/>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5"/>
      <c r="B2" s="25"/>
      <c r="C2" s="25"/>
      <c r="D2" s="26"/>
      <c r="E2" s="26"/>
      <c r="F2" s="26"/>
      <c r="G2" s="26"/>
      <c r="H2" s="18"/>
    </row>
    <row r="3" spans="1:8">
      <c r="A3" s="25"/>
      <c r="B3" s="25"/>
      <c r="C3" s="25"/>
      <c r="D3" s="26"/>
      <c r="E3" s="26"/>
      <c r="F3" s="26"/>
      <c r="G3" s="26"/>
      <c r="H3" s="18"/>
    </row>
    <row r="4" spans="1:8">
      <c r="A4" s="25"/>
      <c r="B4" s="25"/>
      <c r="C4" s="25"/>
      <c r="D4" s="26"/>
      <c r="E4" s="26"/>
      <c r="F4" s="26"/>
      <c r="G4" s="26"/>
      <c r="H4" s="18"/>
    </row>
    <row r="5" spans="1:8">
      <c r="A5" s="25"/>
      <c r="B5" s="25"/>
      <c r="C5" s="25"/>
      <c r="D5" s="26"/>
      <c r="E5" s="26"/>
      <c r="F5" s="26"/>
      <c r="G5" s="26"/>
      <c r="H5" s="18"/>
    </row>
    <row r="6" spans="1:8">
      <c r="A6" s="25"/>
      <c r="B6" s="25"/>
      <c r="C6" s="25"/>
      <c r="D6" s="26"/>
      <c r="E6" s="26"/>
      <c r="F6" s="26"/>
      <c r="G6" s="26"/>
      <c r="H6" s="18"/>
    </row>
    <row r="7" spans="1:8">
      <c r="A7" s="25"/>
      <c r="B7" s="25"/>
      <c r="C7" s="25"/>
      <c r="D7" s="26"/>
      <c r="E7" s="26"/>
      <c r="F7" s="26"/>
      <c r="G7" s="26"/>
      <c r="H7" s="18"/>
    </row>
    <row r="8" spans="1:8" ht="51.75" customHeight="1">
      <c r="A8" s="250" t="s">
        <v>87</v>
      </c>
      <c r="B8" s="250"/>
      <c r="C8" s="250"/>
      <c r="D8" s="250"/>
      <c r="E8" s="250"/>
      <c r="F8" s="250"/>
      <c r="G8" s="250"/>
      <c r="H8" s="250"/>
    </row>
    <row r="9" spans="1:8" ht="23.25">
      <c r="A9" s="251" t="s">
        <v>88</v>
      </c>
      <c r="B9" s="251"/>
      <c r="C9" s="251"/>
      <c r="D9" s="251"/>
      <c r="E9" s="251"/>
      <c r="F9" s="251"/>
      <c r="G9" s="251"/>
      <c r="H9" s="251"/>
    </row>
    <row r="50" spans="1:2" s="27" customFormat="1" ht="17.25">
      <c r="A50" s="27" t="s">
        <v>89</v>
      </c>
      <c r="B50" s="28">
        <v>42639</v>
      </c>
    </row>
    <row r="51" spans="1:2" s="27" customFormat="1" ht="17.25"/>
    <row r="52" spans="1:2" s="27" customFormat="1" ht="17.25">
      <c r="A52" s="27" t="s">
        <v>90</v>
      </c>
      <c r="B52" s="28">
        <v>42639</v>
      </c>
    </row>
    <row r="53" spans="1:2" s="27" customFormat="1" ht="17.25"/>
    <row r="54" spans="1:2" s="27" customFormat="1" ht="17.25"/>
    <row r="55" spans="1:2" s="27" customFormat="1" ht="17.25">
      <c r="A55" s="27" t="s">
        <v>91</v>
      </c>
      <c r="B55" s="27" t="s">
        <v>92</v>
      </c>
    </row>
    <row r="56" spans="1:2" s="27" customFormat="1" ht="17.25"/>
    <row r="57" spans="1:2" s="29" customFormat="1" ht="17.25"/>
    <row r="58" spans="1:2" s="29" customFormat="1" ht="17.25"/>
    <row r="59" spans="1:2" s="29" customFormat="1" ht="17.25"/>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cols>
    <col min="1" max="1" width="26.42578125" style="45" customWidth="1"/>
    <col min="2" max="2" width="51" customWidth="1"/>
    <col min="3" max="3" width="15.7109375" customWidth="1"/>
  </cols>
  <sheetData>
    <row r="1" spans="1:3" ht="62.25" customHeight="1">
      <c r="A1" s="30" t="s">
        <v>93</v>
      </c>
      <c r="B1" s="31" t="s">
        <v>94</v>
      </c>
      <c r="C1" s="30" t="s">
        <v>95</v>
      </c>
    </row>
    <row r="2" spans="1:3" ht="195">
      <c r="A2" s="32" t="s">
        <v>96</v>
      </c>
      <c r="B2" s="33" t="s">
        <v>97</v>
      </c>
      <c r="C2" s="34" t="s">
        <v>98</v>
      </c>
    </row>
    <row r="3" spans="1:3" ht="255">
      <c r="A3" s="35" t="s">
        <v>99</v>
      </c>
      <c r="B3" s="36" t="s">
        <v>100</v>
      </c>
      <c r="C3" s="37" t="s">
        <v>98</v>
      </c>
    </row>
    <row r="4" spans="1:3" ht="180">
      <c r="A4" s="35" t="s">
        <v>101</v>
      </c>
      <c r="B4" s="38" t="s">
        <v>102</v>
      </c>
      <c r="C4" s="37" t="s">
        <v>103</v>
      </c>
    </row>
    <row r="5" spans="1:3" ht="135">
      <c r="A5" s="35" t="s">
        <v>104</v>
      </c>
      <c r="B5" s="38" t="s">
        <v>105</v>
      </c>
      <c r="C5" s="37" t="s">
        <v>106</v>
      </c>
    </row>
    <row r="6" spans="1:3" ht="120">
      <c r="A6" s="35" t="s">
        <v>107</v>
      </c>
      <c r="B6" s="39" t="s">
        <v>108</v>
      </c>
      <c r="C6" s="37" t="s">
        <v>109</v>
      </c>
    </row>
    <row r="7" spans="1:3" ht="210">
      <c r="A7" s="35" t="s">
        <v>110</v>
      </c>
      <c r="B7" s="36" t="s">
        <v>111</v>
      </c>
      <c r="C7" s="37" t="s">
        <v>103</v>
      </c>
    </row>
    <row r="8" spans="1:3" ht="120">
      <c r="A8" s="35" t="s">
        <v>112</v>
      </c>
      <c r="B8" s="36" t="s">
        <v>113</v>
      </c>
      <c r="C8" s="40"/>
    </row>
    <row r="9" spans="1:3" ht="165">
      <c r="A9" s="35" t="s">
        <v>114</v>
      </c>
      <c r="B9" s="36" t="s">
        <v>115</v>
      </c>
      <c r="C9" s="40"/>
    </row>
    <row r="10" spans="1:3" ht="120">
      <c r="A10" s="35" t="s">
        <v>116</v>
      </c>
      <c r="B10" s="36" t="s">
        <v>117</v>
      </c>
      <c r="C10" s="40"/>
    </row>
    <row r="11" spans="1:3" ht="90">
      <c r="A11" s="35" t="s">
        <v>118</v>
      </c>
      <c r="B11" s="38" t="s">
        <v>119</v>
      </c>
      <c r="C11" s="37"/>
    </row>
    <row r="12" spans="1:3" ht="120">
      <c r="A12" s="35" t="s">
        <v>120</v>
      </c>
      <c r="B12" s="39" t="s">
        <v>121</v>
      </c>
      <c r="C12" s="37" t="s">
        <v>106</v>
      </c>
    </row>
    <row r="13" spans="1:3" ht="105">
      <c r="A13" s="35" t="s">
        <v>122</v>
      </c>
      <c r="B13" s="36" t="s">
        <v>123</v>
      </c>
      <c r="C13" s="37"/>
    </row>
    <row r="14" spans="1:3" ht="120">
      <c r="A14" s="35" t="s">
        <v>124</v>
      </c>
      <c r="B14" s="39" t="s">
        <v>125</v>
      </c>
      <c r="C14" s="37" t="s">
        <v>109</v>
      </c>
    </row>
    <row r="15" spans="1:3" ht="75">
      <c r="A15" s="35" t="s">
        <v>126</v>
      </c>
      <c r="B15" s="39" t="s">
        <v>127</v>
      </c>
      <c r="C15" s="37" t="s">
        <v>103</v>
      </c>
    </row>
    <row r="16" spans="1:3" ht="210">
      <c r="A16" s="35" t="s">
        <v>128</v>
      </c>
      <c r="B16" s="36" t="s">
        <v>129</v>
      </c>
      <c r="C16" s="37" t="s">
        <v>103</v>
      </c>
    </row>
    <row r="17" spans="1:3" ht="105">
      <c r="A17" s="35" t="s">
        <v>130</v>
      </c>
      <c r="B17" s="39" t="s">
        <v>131</v>
      </c>
      <c r="C17" s="41"/>
    </row>
    <row r="18" spans="1:3" ht="135">
      <c r="A18" s="35" t="s">
        <v>132</v>
      </c>
      <c r="B18" s="36" t="s">
        <v>133</v>
      </c>
      <c r="C18" s="37" t="s">
        <v>103</v>
      </c>
    </row>
    <row r="19" spans="1:3" ht="105">
      <c r="A19" s="42" t="s">
        <v>134</v>
      </c>
      <c r="B19" s="43" t="s">
        <v>135</v>
      </c>
      <c r="C19" s="44"/>
    </row>
    <row r="21" spans="1:3" ht="26.25" customHeight="1">
      <c r="B21" s="31" t="s">
        <v>136</v>
      </c>
    </row>
    <row r="22" spans="1:3" ht="90">
      <c r="A22" s="32" t="s">
        <v>137</v>
      </c>
      <c r="B22" s="46" t="s">
        <v>138</v>
      </c>
      <c r="C22" s="47"/>
    </row>
    <row r="23" spans="1:3" ht="135">
      <c r="A23" s="35" t="s">
        <v>139</v>
      </c>
      <c r="B23" s="36" t="s">
        <v>140</v>
      </c>
      <c r="C23" s="48"/>
    </row>
    <row r="24" spans="1:3" ht="105">
      <c r="A24" s="35" t="s">
        <v>141</v>
      </c>
      <c r="B24" s="36" t="s">
        <v>142</v>
      </c>
      <c r="C24" s="48"/>
    </row>
    <row r="25" spans="1:3" ht="60">
      <c r="A25" s="35" t="s">
        <v>143</v>
      </c>
      <c r="B25" s="39" t="s">
        <v>144</v>
      </c>
      <c r="C25" s="48"/>
    </row>
    <row r="26" spans="1:3" ht="120">
      <c r="A26" s="42" t="s">
        <v>145</v>
      </c>
      <c r="B26" s="49" t="s">
        <v>146</v>
      </c>
      <c r="C26" s="50"/>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9"/>
  <sheetViews>
    <sheetView view="pageLayout" topLeftCell="A6" zoomScale="115" zoomScaleNormal="115" zoomScalePageLayoutView="115" workbookViewId="0">
      <selection activeCell="B10" sqref="B10"/>
    </sheetView>
  </sheetViews>
  <sheetFormatPr defaultColWidth="8.85546875" defaultRowHeight="15"/>
  <cols>
    <col min="1" max="1" width="26.42578125" style="45" customWidth="1"/>
    <col min="2" max="2" width="51" customWidth="1"/>
    <col min="3" max="3" width="15.7109375" customWidth="1"/>
  </cols>
  <sheetData>
    <row r="1" spans="1:3" ht="62.25" customHeight="1">
      <c r="A1" s="30" t="s">
        <v>93</v>
      </c>
      <c r="B1" s="31" t="s">
        <v>94</v>
      </c>
      <c r="C1" s="30" t="s">
        <v>95</v>
      </c>
    </row>
    <row r="2" spans="1:3" ht="195">
      <c r="A2" s="32" t="s">
        <v>96</v>
      </c>
      <c r="B2" s="33" t="s">
        <v>97</v>
      </c>
      <c r="C2" s="34" t="s">
        <v>98</v>
      </c>
    </row>
    <row r="3" spans="1:3" ht="240">
      <c r="A3" s="35" t="s">
        <v>99</v>
      </c>
      <c r="B3" s="36" t="s">
        <v>147</v>
      </c>
      <c r="C3" s="37" t="s">
        <v>98</v>
      </c>
    </row>
    <row r="4" spans="1:3" ht="150">
      <c r="A4" s="35" t="s">
        <v>114</v>
      </c>
      <c r="B4" s="36" t="s">
        <v>148</v>
      </c>
      <c r="C4" s="40"/>
    </row>
    <row r="5" spans="1:3" ht="120">
      <c r="A5" s="35" t="s">
        <v>116</v>
      </c>
      <c r="B5" s="36" t="s">
        <v>117</v>
      </c>
      <c r="C5" s="40"/>
    </row>
    <row r="6" spans="1:3" ht="90">
      <c r="A6" s="35" t="s">
        <v>149</v>
      </c>
      <c r="B6" s="38" t="s">
        <v>119</v>
      </c>
      <c r="C6" s="37"/>
    </row>
    <row r="7" spans="1:3" ht="105">
      <c r="A7" s="35" t="s">
        <v>150</v>
      </c>
      <c r="B7" s="39" t="s">
        <v>151</v>
      </c>
      <c r="C7" s="37" t="s">
        <v>106</v>
      </c>
    </row>
    <row r="8" spans="1:3" ht="105">
      <c r="A8" s="35" t="s">
        <v>152</v>
      </c>
      <c r="B8" s="36" t="s">
        <v>123</v>
      </c>
      <c r="C8" s="37"/>
    </row>
    <row r="9" spans="1:3" ht="75">
      <c r="A9" s="35" t="s">
        <v>126</v>
      </c>
      <c r="B9" s="39" t="s">
        <v>127</v>
      </c>
      <c r="C9" s="37" t="s">
        <v>103</v>
      </c>
    </row>
    <row r="10" spans="1:3" ht="210">
      <c r="A10" s="35" t="s">
        <v>153</v>
      </c>
      <c r="B10" s="36" t="s">
        <v>154</v>
      </c>
      <c r="C10" s="37" t="s">
        <v>103</v>
      </c>
    </row>
    <row r="11" spans="1:3" ht="105">
      <c r="A11" s="35" t="s">
        <v>130</v>
      </c>
      <c r="B11" s="39" t="s">
        <v>131</v>
      </c>
      <c r="C11" s="41"/>
    </row>
    <row r="12" spans="1:3" ht="105">
      <c r="A12" s="42" t="s">
        <v>134</v>
      </c>
      <c r="B12" s="43" t="s">
        <v>155</v>
      </c>
      <c r="C12" s="44"/>
    </row>
    <row r="14" spans="1:3" ht="26.25" customHeight="1">
      <c r="B14" s="31" t="s">
        <v>136</v>
      </c>
    </row>
    <row r="15" spans="1:3" ht="90">
      <c r="A15" s="32" t="s">
        <v>137</v>
      </c>
      <c r="B15" s="46" t="s">
        <v>138</v>
      </c>
      <c r="C15" s="47"/>
    </row>
    <row r="16" spans="1:3" ht="135">
      <c r="A16" s="35" t="s">
        <v>139</v>
      </c>
      <c r="B16" s="36" t="s">
        <v>140</v>
      </c>
      <c r="C16" s="48"/>
    </row>
    <row r="17" spans="1:3" ht="105">
      <c r="A17" s="35" t="s">
        <v>141</v>
      </c>
      <c r="B17" s="36" t="s">
        <v>142</v>
      </c>
      <c r="C17" s="48"/>
    </row>
    <row r="18" spans="1:3" ht="60">
      <c r="A18" s="35" t="s">
        <v>143</v>
      </c>
      <c r="B18" s="39" t="s">
        <v>144</v>
      </c>
      <c r="C18" s="48"/>
    </row>
    <row r="19" spans="1:3" ht="120">
      <c r="A19" s="42" t="s">
        <v>145</v>
      </c>
      <c r="B19" s="49" t="s">
        <v>146</v>
      </c>
      <c r="C19" s="50"/>
    </row>
  </sheetData>
  <autoFilter ref="A1:C1" xr:uid="{00000000-0009-0000-0000-000004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E7" sqref="E7"/>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5"/>
      <c r="B2" s="25"/>
      <c r="C2" s="25"/>
      <c r="D2" s="26"/>
      <c r="E2" s="26"/>
      <c r="F2" s="26"/>
      <c r="G2" s="26"/>
      <c r="H2" s="18"/>
    </row>
    <row r="3" spans="1:8">
      <c r="A3" s="25"/>
      <c r="B3" s="25"/>
      <c r="C3" s="25"/>
      <c r="D3" s="26"/>
      <c r="E3" s="26"/>
      <c r="F3" s="26"/>
      <c r="G3" s="26"/>
      <c r="H3" s="18"/>
    </row>
    <row r="4" spans="1:8">
      <c r="A4" s="25"/>
      <c r="B4" s="25"/>
      <c r="C4" s="25"/>
      <c r="D4" s="26"/>
      <c r="E4" s="26"/>
      <c r="F4" s="26"/>
      <c r="G4" s="26"/>
      <c r="H4" s="18"/>
    </row>
    <row r="5" spans="1:8">
      <c r="A5" s="25"/>
      <c r="B5" s="25"/>
      <c r="C5" s="25"/>
      <c r="D5" s="26"/>
      <c r="E5" s="26"/>
      <c r="F5" s="26"/>
      <c r="G5" s="26"/>
      <c r="H5" s="18"/>
    </row>
    <row r="6" spans="1:8">
      <c r="A6" s="25"/>
      <c r="B6" s="25"/>
      <c r="C6" s="25"/>
      <c r="D6" s="26"/>
      <c r="E6" s="26"/>
      <c r="F6" s="26"/>
      <c r="G6" s="26"/>
      <c r="H6" s="18"/>
    </row>
    <row r="7" spans="1:8">
      <c r="A7" s="25"/>
      <c r="B7" s="25"/>
      <c r="C7" s="25"/>
      <c r="D7" s="26"/>
      <c r="E7" s="26"/>
      <c r="F7" s="26"/>
      <c r="G7" s="26"/>
      <c r="H7" s="18"/>
    </row>
    <row r="8" spans="1:8" ht="51.75" customHeight="1">
      <c r="A8" s="250" t="s">
        <v>156</v>
      </c>
      <c r="B8" s="250"/>
      <c r="C8" s="250"/>
      <c r="D8" s="250"/>
      <c r="E8" s="250"/>
      <c r="F8" s="250"/>
      <c r="G8" s="250"/>
      <c r="H8" s="250"/>
    </row>
    <row r="9" spans="1:8" ht="23.25">
      <c r="A9" s="251" t="s">
        <v>157</v>
      </c>
      <c r="B9" s="251"/>
      <c r="C9" s="251"/>
      <c r="D9" s="251"/>
      <c r="E9" s="251"/>
      <c r="F9" s="251"/>
      <c r="G9" s="251"/>
      <c r="H9" s="251"/>
    </row>
    <row r="50" spans="1:2" s="27" customFormat="1" ht="17.25">
      <c r="A50" s="27" t="s">
        <v>89</v>
      </c>
      <c r="B50" s="28">
        <v>42639</v>
      </c>
    </row>
    <row r="51" spans="1:2" s="27" customFormat="1" ht="17.25"/>
    <row r="52" spans="1:2" s="27" customFormat="1" ht="17.25">
      <c r="A52" s="27" t="s">
        <v>90</v>
      </c>
      <c r="B52" s="28">
        <v>42639</v>
      </c>
    </row>
    <row r="53" spans="1:2" s="27" customFormat="1" ht="17.25"/>
    <row r="54" spans="1:2" s="27" customFormat="1" ht="17.25"/>
    <row r="55" spans="1:2" s="27" customFormat="1" ht="17.25">
      <c r="A55" s="27" t="s">
        <v>91</v>
      </c>
      <c r="B55" s="27" t="s">
        <v>92</v>
      </c>
    </row>
    <row r="56" spans="1:2" s="27" customFormat="1" ht="17.25"/>
    <row r="57" spans="1:2" s="29" customFormat="1" ht="17.25"/>
    <row r="58" spans="1:2" s="29" customFormat="1" ht="17.25"/>
    <row r="59" spans="1:2" s="29" customFormat="1" ht="17.25"/>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A5" workbookViewId="0">
      <selection activeCell="B16" sqref="B16"/>
    </sheetView>
  </sheetViews>
  <sheetFormatPr defaultColWidth="8.85546875" defaultRowHeight="1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73" customWidth="1"/>
    <col min="7" max="7" width="14" customWidth="1"/>
  </cols>
  <sheetData>
    <row r="1" spans="1:6" ht="36.75" customHeight="1">
      <c r="A1" s="51" t="s">
        <v>158</v>
      </c>
      <c r="B1" s="52" t="s">
        <v>159</v>
      </c>
      <c r="C1" s="52" t="s">
        <v>160</v>
      </c>
      <c r="D1" s="52" t="s">
        <v>161</v>
      </c>
      <c r="E1" s="52" t="s">
        <v>162</v>
      </c>
      <c r="F1" s="53" t="s">
        <v>163</v>
      </c>
    </row>
    <row r="2" spans="1:6" ht="45">
      <c r="A2" s="54" t="s">
        <v>164</v>
      </c>
      <c r="B2" s="55" t="s">
        <v>165</v>
      </c>
      <c r="C2" s="56" t="s">
        <v>166</v>
      </c>
      <c r="D2" s="57" t="s">
        <v>167</v>
      </c>
      <c r="E2" s="58" t="s">
        <v>168</v>
      </c>
      <c r="F2" s="59" t="s">
        <v>169</v>
      </c>
    </row>
    <row r="3" spans="1:6" ht="45">
      <c r="A3" s="54" t="s">
        <v>170</v>
      </c>
      <c r="B3" s="55" t="s">
        <v>171</v>
      </c>
      <c r="C3" s="56" t="s">
        <v>172</v>
      </c>
      <c r="D3" s="57" t="s">
        <v>173</v>
      </c>
      <c r="E3" s="58" t="s">
        <v>168</v>
      </c>
      <c r="F3" s="59" t="s">
        <v>169</v>
      </c>
    </row>
    <row r="4" spans="1:6" ht="75">
      <c r="A4" s="54" t="s">
        <v>174</v>
      </c>
      <c r="B4" s="55" t="s">
        <v>175</v>
      </c>
      <c r="C4" s="56" t="s">
        <v>176</v>
      </c>
      <c r="D4" s="57" t="s">
        <v>167</v>
      </c>
      <c r="E4" s="58" t="s">
        <v>168</v>
      </c>
      <c r="F4" s="60" t="s">
        <v>177</v>
      </c>
    </row>
    <row r="5" spans="1:6" ht="105">
      <c r="A5" s="54" t="s">
        <v>178</v>
      </c>
      <c r="B5" s="55" t="s">
        <v>179</v>
      </c>
      <c r="C5" s="56" t="s">
        <v>180</v>
      </c>
      <c r="D5" s="57" t="s">
        <v>181</v>
      </c>
      <c r="E5" s="58" t="s">
        <v>168</v>
      </c>
      <c r="F5" s="60" t="s">
        <v>182</v>
      </c>
    </row>
    <row r="6" spans="1:6" ht="75">
      <c r="A6" s="54" t="s">
        <v>183</v>
      </c>
      <c r="B6" s="55" t="s">
        <v>184</v>
      </c>
      <c r="C6" s="56" t="s">
        <v>185</v>
      </c>
      <c r="D6" s="57" t="s">
        <v>186</v>
      </c>
      <c r="E6" s="58" t="s">
        <v>168</v>
      </c>
      <c r="F6" s="59" t="s">
        <v>187</v>
      </c>
    </row>
    <row r="7" spans="1:6" ht="30">
      <c r="A7" s="54" t="s">
        <v>188</v>
      </c>
      <c r="B7" s="55" t="s">
        <v>189</v>
      </c>
      <c r="C7" s="56" t="s">
        <v>190</v>
      </c>
      <c r="D7" s="57" t="s">
        <v>173</v>
      </c>
      <c r="E7" s="58" t="s">
        <v>168</v>
      </c>
      <c r="F7" s="59" t="s">
        <v>191</v>
      </c>
    </row>
    <row r="8" spans="1:6" ht="60">
      <c r="A8" s="54" t="s">
        <v>192</v>
      </c>
      <c r="B8" s="55" t="s">
        <v>193</v>
      </c>
      <c r="C8" s="56" t="s">
        <v>194</v>
      </c>
      <c r="D8" s="57" t="s">
        <v>173</v>
      </c>
      <c r="E8" s="58" t="s">
        <v>168</v>
      </c>
      <c r="F8" s="60" t="s">
        <v>195</v>
      </c>
    </row>
    <row r="9" spans="1:6" ht="75">
      <c r="A9" s="54" t="s">
        <v>196</v>
      </c>
      <c r="B9" s="55" t="s">
        <v>197</v>
      </c>
      <c r="C9" s="56" t="s">
        <v>198</v>
      </c>
      <c r="D9" s="57" t="s">
        <v>173</v>
      </c>
      <c r="E9" s="58" t="s">
        <v>168</v>
      </c>
      <c r="F9" s="59" t="s">
        <v>191</v>
      </c>
    </row>
    <row r="10" spans="1:6" ht="45">
      <c r="A10" s="54" t="s">
        <v>199</v>
      </c>
      <c r="B10" s="55" t="s">
        <v>200</v>
      </c>
      <c r="C10" s="56" t="s">
        <v>201</v>
      </c>
      <c r="D10" s="57" t="s">
        <v>173</v>
      </c>
      <c r="E10" s="58" t="s">
        <v>168</v>
      </c>
      <c r="F10" s="60" t="s">
        <v>195</v>
      </c>
    </row>
    <row r="11" spans="1:6" ht="45">
      <c r="A11" s="54" t="s">
        <v>202</v>
      </c>
      <c r="B11" s="55" t="s">
        <v>203</v>
      </c>
      <c r="C11" s="56" t="s">
        <v>204</v>
      </c>
      <c r="D11" s="57" t="s">
        <v>205</v>
      </c>
      <c r="E11" s="58" t="s">
        <v>168</v>
      </c>
      <c r="F11" s="60" t="s">
        <v>206</v>
      </c>
    </row>
    <row r="12" spans="1:6" ht="75">
      <c r="A12" s="54" t="s">
        <v>207</v>
      </c>
      <c r="B12" s="55" t="s">
        <v>208</v>
      </c>
      <c r="C12" s="56" t="s">
        <v>209</v>
      </c>
      <c r="D12" s="57" t="s">
        <v>210</v>
      </c>
      <c r="E12" s="58" t="s">
        <v>168</v>
      </c>
      <c r="F12" s="60" t="s">
        <v>206</v>
      </c>
    </row>
    <row r="13" spans="1:6" ht="45">
      <c r="A13" s="54" t="s">
        <v>211</v>
      </c>
      <c r="B13" s="55" t="s">
        <v>212</v>
      </c>
      <c r="C13" s="56" t="s">
        <v>213</v>
      </c>
      <c r="D13" s="57" t="s">
        <v>173</v>
      </c>
      <c r="E13" s="58" t="s">
        <v>168</v>
      </c>
      <c r="F13" s="60" t="s">
        <v>182</v>
      </c>
    </row>
    <row r="14" spans="1:6" ht="60">
      <c r="A14" s="54" t="s">
        <v>214</v>
      </c>
      <c r="B14" s="55" t="s">
        <v>215</v>
      </c>
      <c r="C14" s="56" t="s">
        <v>216</v>
      </c>
      <c r="D14" s="57" t="s">
        <v>173</v>
      </c>
      <c r="E14" s="58" t="s">
        <v>168</v>
      </c>
      <c r="F14" s="60" t="s">
        <v>217</v>
      </c>
    </row>
    <row r="15" spans="1:6" ht="45">
      <c r="A15" s="54" t="s">
        <v>218</v>
      </c>
      <c r="B15" s="61" t="s">
        <v>219</v>
      </c>
      <c r="C15" s="56" t="s">
        <v>220</v>
      </c>
      <c r="D15" s="58" t="s">
        <v>173</v>
      </c>
      <c r="E15" s="58" t="s">
        <v>168</v>
      </c>
      <c r="F15" s="60" t="s">
        <v>92</v>
      </c>
    </row>
    <row r="16" spans="1:6" ht="45">
      <c r="A16" s="62" t="s">
        <v>221</v>
      </c>
      <c r="B16" s="63" t="s">
        <v>222</v>
      </c>
      <c r="C16" s="64" t="s">
        <v>223</v>
      </c>
      <c r="D16" s="65" t="s">
        <v>224</v>
      </c>
      <c r="E16" s="65" t="s">
        <v>168</v>
      </c>
      <c r="F16" s="66" t="s">
        <v>195</v>
      </c>
    </row>
    <row r="19" spans="2:3" ht="26.25" customHeight="1">
      <c r="C19" s="67" t="s">
        <v>225</v>
      </c>
    </row>
    <row r="20" spans="2:3" ht="30">
      <c r="B20" s="68" t="s">
        <v>226</v>
      </c>
      <c r="C20" s="69" t="s">
        <v>227</v>
      </c>
    </row>
    <row r="21" spans="2:3" ht="30">
      <c r="B21" s="70" t="s">
        <v>228</v>
      </c>
      <c r="C21" s="41" t="s">
        <v>229</v>
      </c>
    </row>
    <row r="22" spans="2:3" ht="60">
      <c r="B22" s="71" t="s">
        <v>230</v>
      </c>
      <c r="C22" s="72" t="s">
        <v>231</v>
      </c>
    </row>
  </sheetData>
  <autoFilter ref="A1:F1" xr:uid="{00000000-0009-0000-0000-000006000000}"/>
  <phoneticPr fontId="1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5546875" defaultRowHeight="15"/>
  <cols>
    <col min="1" max="1" width="19.140625" style="74" customWidth="1"/>
    <col min="2" max="2" width="79.85546875" style="19" customWidth="1"/>
    <col min="3" max="3" width="8.85546875" style="75"/>
  </cols>
  <sheetData>
    <row r="1" spans="1:3">
      <c r="A1" s="74" t="s">
        <v>232</v>
      </c>
      <c r="B1" s="19" t="s">
        <v>233</v>
      </c>
      <c r="C1" s="75" t="s">
        <v>234</v>
      </c>
    </row>
    <row r="2" spans="1:3" ht="45">
      <c r="A2" s="76">
        <v>42646</v>
      </c>
      <c r="B2" s="77" t="s">
        <v>235</v>
      </c>
      <c r="C2" s="18" t="s">
        <v>236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252" t="s">
        <v>237</v>
      </c>
      <c r="B1" s="252"/>
      <c r="C1" s="252"/>
      <c r="D1" s="252"/>
      <c r="E1" s="252"/>
      <c r="F1" s="252"/>
    </row>
    <row r="2" spans="1:8">
      <c r="A2" s="2"/>
      <c r="B2" s="253" t="s">
        <v>2</v>
      </c>
      <c r="C2" s="253"/>
      <c r="D2" s="253"/>
      <c r="E2" s="253"/>
      <c r="F2" s="253"/>
      <c r="H2" s="3" t="s">
        <v>238</v>
      </c>
    </row>
    <row r="3" spans="1:8" ht="28.5" customHeight="1">
      <c r="A3" s="10" t="s">
        <v>239</v>
      </c>
      <c r="B3" s="4" t="s">
        <v>240</v>
      </c>
      <c r="C3" s="11" t="s">
        <v>241</v>
      </c>
      <c r="D3" s="11" t="s">
        <v>242</v>
      </c>
      <c r="E3" s="11" t="s">
        <v>243</v>
      </c>
      <c r="F3" s="11" t="s">
        <v>244</v>
      </c>
      <c r="H3" s="9" t="s">
        <v>245</v>
      </c>
    </row>
    <row r="4" spans="1:8" ht="15.75" thickBot="1">
      <c r="A4" s="5" t="s">
        <v>53</v>
      </c>
      <c r="B4" s="12">
        <v>12</v>
      </c>
      <c r="C4" s="12">
        <v>5</v>
      </c>
      <c r="D4" s="12">
        <v>1</v>
      </c>
      <c r="E4" s="12">
        <v>0</v>
      </c>
      <c r="F4" s="7">
        <v>19</v>
      </c>
      <c r="H4" s="6">
        <v>9</v>
      </c>
    </row>
    <row r="5" spans="1:8" ht="16.5" thickTop="1" thickBot="1">
      <c r="A5" s="5" t="s">
        <v>246</v>
      </c>
      <c r="B5" s="13">
        <v>3</v>
      </c>
      <c r="C5" s="1">
        <v>17</v>
      </c>
      <c r="D5" s="1">
        <v>1</v>
      </c>
      <c r="E5" s="1">
        <v>0</v>
      </c>
      <c r="F5" s="7">
        <v>21</v>
      </c>
      <c r="H5" s="8">
        <v>6</v>
      </c>
    </row>
    <row r="6" spans="1:8" ht="15.75" thickBot="1">
      <c r="A6" s="5" t="s">
        <v>247</v>
      </c>
      <c r="B6" s="14">
        <v>6</v>
      </c>
      <c r="C6" s="15">
        <v>1</v>
      </c>
      <c r="D6" s="15">
        <v>0</v>
      </c>
      <c r="E6" s="15">
        <v>0</v>
      </c>
      <c r="F6" s="7">
        <v>7</v>
      </c>
      <c r="H6" s="6">
        <v>3</v>
      </c>
    </row>
    <row r="7" spans="1:8" ht="15.75" thickBot="1">
      <c r="A7" s="5" t="s">
        <v>248</v>
      </c>
      <c r="B7" s="13">
        <v>4</v>
      </c>
      <c r="C7" s="1">
        <v>1</v>
      </c>
      <c r="D7" s="1">
        <v>0</v>
      </c>
      <c r="E7" s="1">
        <v>2</v>
      </c>
      <c r="F7" s="7">
        <v>7</v>
      </c>
      <c r="H7" s="8">
        <v>2</v>
      </c>
    </row>
    <row r="8" spans="1:8" ht="15.75" thickBot="1">
      <c r="A8" s="5" t="s">
        <v>249</v>
      </c>
      <c r="B8" s="14">
        <v>10</v>
      </c>
      <c r="C8" s="15">
        <v>3</v>
      </c>
      <c r="D8" s="15">
        <v>8</v>
      </c>
      <c r="E8" s="15">
        <v>0</v>
      </c>
      <c r="F8" s="7">
        <v>13</v>
      </c>
      <c r="H8" s="6">
        <v>6</v>
      </c>
    </row>
    <row r="9" spans="1:8" ht="15.75" thickBot="1">
      <c r="A9" s="5" t="s">
        <v>250</v>
      </c>
      <c r="B9" s="13">
        <v>19</v>
      </c>
      <c r="C9" s="1">
        <v>4</v>
      </c>
      <c r="D9" s="1">
        <v>0</v>
      </c>
      <c r="E9" s="1">
        <v>3</v>
      </c>
      <c r="F9" s="7">
        <v>26</v>
      </c>
      <c r="H9" s="8">
        <v>8</v>
      </c>
    </row>
    <row r="10" spans="1:8" ht="15.75" thickBot="1">
      <c r="A10" s="5" t="s">
        <v>251</v>
      </c>
      <c r="B10" s="14">
        <v>9</v>
      </c>
      <c r="C10" s="15">
        <v>18</v>
      </c>
      <c r="D10" s="15">
        <v>0</v>
      </c>
      <c r="E10" s="15">
        <v>1</v>
      </c>
      <c r="F10" s="7">
        <v>28</v>
      </c>
      <c r="H10" s="6">
        <v>10</v>
      </c>
    </row>
    <row r="11" spans="1:8">
      <c r="A11" s="5" t="s">
        <v>252</v>
      </c>
      <c r="B11" s="13">
        <v>45</v>
      </c>
      <c r="C11" s="1">
        <v>10</v>
      </c>
      <c r="D11" s="1">
        <v>0</v>
      </c>
      <c r="E11" s="1">
        <v>0</v>
      </c>
      <c r="F11" s="7">
        <v>54</v>
      </c>
      <c r="H11" s="8">
        <v>19</v>
      </c>
    </row>
    <row r="12" spans="1:8" ht="30">
      <c r="A12" s="5" t="s">
        <v>253</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workbookViewId="0">
      <selection activeCell="I3" sqref="I3"/>
    </sheetView>
  </sheetViews>
  <sheetFormatPr defaultColWidth="8.85546875" defaultRowHeight="1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c r="A1" s="17" t="s">
        <v>254</v>
      </c>
      <c r="B1" s="17" t="s">
        <v>255</v>
      </c>
      <c r="C1" s="19" t="s">
        <v>256</v>
      </c>
      <c r="D1" t="s">
        <v>257</v>
      </c>
      <c r="E1" t="s">
        <v>158</v>
      </c>
      <c r="F1" t="s">
        <v>159</v>
      </c>
    </row>
    <row r="2" spans="1:7">
      <c r="A2" s="17" t="s">
        <v>53</v>
      </c>
      <c r="B2" s="18" t="s">
        <v>54</v>
      </c>
      <c r="C2" s="19" t="s">
        <v>38</v>
      </c>
      <c r="D2" t="s">
        <v>258</v>
      </c>
      <c r="E2" t="s">
        <v>164</v>
      </c>
      <c r="F2" t="s">
        <v>165</v>
      </c>
      <c r="G2" t="s">
        <v>259</v>
      </c>
    </row>
    <row r="3" spans="1:7">
      <c r="A3" s="17" t="s">
        <v>260</v>
      </c>
      <c r="B3" s="18" t="s">
        <v>17</v>
      </c>
      <c r="C3" s="19" t="s">
        <v>261</v>
      </c>
      <c r="D3" t="s">
        <v>262</v>
      </c>
      <c r="E3" t="s">
        <v>170</v>
      </c>
      <c r="F3" t="s">
        <v>171</v>
      </c>
      <c r="G3" t="s">
        <v>263</v>
      </c>
    </row>
    <row r="4" spans="1:7">
      <c r="A4" s="17" t="s">
        <v>247</v>
      </c>
      <c r="B4" s="18" t="s">
        <v>264</v>
      </c>
      <c r="C4" s="19" t="s">
        <v>265</v>
      </c>
      <c r="D4" t="s">
        <v>266</v>
      </c>
      <c r="E4" t="s">
        <v>174</v>
      </c>
      <c r="F4" t="s">
        <v>175</v>
      </c>
      <c r="G4" t="s">
        <v>267</v>
      </c>
    </row>
    <row r="5" spans="1:7">
      <c r="A5" s="17" t="s">
        <v>248</v>
      </c>
      <c r="B5" s="18" t="s">
        <v>268</v>
      </c>
      <c r="C5" s="19" t="s">
        <v>15</v>
      </c>
      <c r="D5" t="s">
        <v>269</v>
      </c>
      <c r="E5" t="s">
        <v>178</v>
      </c>
      <c r="F5" t="s">
        <v>179</v>
      </c>
    </row>
    <row r="6" spans="1:7">
      <c r="A6" s="17" t="s">
        <v>249</v>
      </c>
      <c r="C6" s="19" t="s">
        <v>270</v>
      </c>
      <c r="D6" t="s">
        <v>271</v>
      </c>
      <c r="E6" t="s">
        <v>183</v>
      </c>
      <c r="F6" t="s">
        <v>184</v>
      </c>
    </row>
    <row r="7" spans="1:7">
      <c r="A7" s="17" t="s">
        <v>250</v>
      </c>
      <c r="C7" s="19" t="s">
        <v>272</v>
      </c>
      <c r="D7" t="s">
        <v>273</v>
      </c>
      <c r="E7" t="s">
        <v>188</v>
      </c>
      <c r="F7" t="s">
        <v>189</v>
      </c>
    </row>
    <row r="8" spans="1:7">
      <c r="A8" s="17" t="s">
        <v>251</v>
      </c>
      <c r="C8" s="19" t="s">
        <v>274</v>
      </c>
      <c r="D8" t="s">
        <v>275</v>
      </c>
      <c r="E8" t="s">
        <v>192</v>
      </c>
      <c r="F8" t="s">
        <v>193</v>
      </c>
    </row>
    <row r="9" spans="1:7">
      <c r="A9" s="17" t="s">
        <v>252</v>
      </c>
      <c r="C9" s="19" t="s">
        <v>276</v>
      </c>
      <c r="D9" t="s">
        <v>277</v>
      </c>
      <c r="E9" t="s">
        <v>196</v>
      </c>
      <c r="F9" t="s">
        <v>197</v>
      </c>
    </row>
    <row r="10" spans="1:7">
      <c r="A10" s="17" t="s">
        <v>60</v>
      </c>
      <c r="C10" s="19" t="s">
        <v>278</v>
      </c>
      <c r="D10" t="s">
        <v>279</v>
      </c>
      <c r="E10" t="s">
        <v>199</v>
      </c>
      <c r="F10" t="s">
        <v>200</v>
      </c>
    </row>
    <row r="11" spans="1:7">
      <c r="A11" s="17" t="s">
        <v>280</v>
      </c>
      <c r="C11" s="19">
        <v>2</v>
      </c>
      <c r="D11" t="s">
        <v>281</v>
      </c>
      <c r="E11" t="s">
        <v>202</v>
      </c>
      <c r="F11" t="s">
        <v>203</v>
      </c>
    </row>
    <row r="12" spans="1:7">
      <c r="C12" s="19" t="s">
        <v>282</v>
      </c>
      <c r="D12" t="s">
        <v>283</v>
      </c>
      <c r="E12" t="s">
        <v>207</v>
      </c>
      <c r="F12" t="s">
        <v>208</v>
      </c>
    </row>
    <row r="13" spans="1:7">
      <c r="C13" s="19" t="s">
        <v>284</v>
      </c>
      <c r="D13" t="s">
        <v>285</v>
      </c>
      <c r="E13" t="s">
        <v>211</v>
      </c>
      <c r="F13" t="s">
        <v>212</v>
      </c>
    </row>
    <row r="14" spans="1:7">
      <c r="C14" s="19" t="s">
        <v>49</v>
      </c>
      <c r="D14" t="s">
        <v>286</v>
      </c>
      <c r="E14" t="s">
        <v>214</v>
      </c>
      <c r="F14" t="s">
        <v>215</v>
      </c>
    </row>
    <row r="15" spans="1:7">
      <c r="C15" s="19" t="s">
        <v>287</v>
      </c>
      <c r="D15" t="s">
        <v>288</v>
      </c>
      <c r="E15" t="s">
        <v>218</v>
      </c>
      <c r="F15" t="s">
        <v>219</v>
      </c>
    </row>
    <row r="16" spans="1:7">
      <c r="C16" s="19" t="s">
        <v>289</v>
      </c>
      <c r="D16" t="s">
        <v>290</v>
      </c>
      <c r="E16" t="s">
        <v>221</v>
      </c>
      <c r="F16" t="s">
        <v>222</v>
      </c>
    </row>
    <row r="17" spans="3:4">
      <c r="C17" s="19" t="s">
        <v>291</v>
      </c>
      <c r="D17" t="s">
        <v>292</v>
      </c>
    </row>
    <row r="18" spans="3:4">
      <c r="C18" s="19" t="s">
        <v>293</v>
      </c>
      <c r="D18" t="s">
        <v>294</v>
      </c>
    </row>
    <row r="19" spans="3:4">
      <c r="C19" s="19" t="s">
        <v>295</v>
      </c>
      <c r="D19" t="s">
        <v>296</v>
      </c>
    </row>
    <row r="20" spans="3:4">
      <c r="C20" s="19" t="s">
        <v>297</v>
      </c>
      <c r="D20" t="s">
        <v>298</v>
      </c>
    </row>
    <row r="21" spans="3:4">
      <c r="C21" s="19" t="s">
        <v>299</v>
      </c>
      <c r="D21" t="s">
        <v>300</v>
      </c>
    </row>
    <row r="22" spans="3:4">
      <c r="C22" s="19" t="s">
        <v>301</v>
      </c>
      <c r="D22" t="s">
        <v>302</v>
      </c>
    </row>
    <row r="23" spans="3:4">
      <c r="C23" s="19" t="s">
        <v>303</v>
      </c>
      <c r="D23" t="s">
        <v>304</v>
      </c>
    </row>
    <row r="24" spans="3:4">
      <c r="C24" s="19" t="s">
        <v>71</v>
      </c>
      <c r="D24" t="s">
        <v>305</v>
      </c>
    </row>
    <row r="25" spans="3:4">
      <c r="C25" s="19" t="s">
        <v>306</v>
      </c>
      <c r="D25" t="s">
        <v>307</v>
      </c>
    </row>
    <row r="26" spans="3:4">
      <c r="C26" s="19" t="s">
        <v>308</v>
      </c>
      <c r="D26" t="s">
        <v>309</v>
      </c>
    </row>
    <row r="27" spans="3:4">
      <c r="C27" s="19" t="s">
        <v>310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0014d50b-6f30-4926-8a1c-6def29c85054">
      <UserInfo>
        <DisplayName>Ján Junas</DisplayName>
        <AccountId>100</AccountId>
        <AccountType/>
      </UserInfo>
      <UserInfo>
        <DisplayName>Marcela Štompfová</DisplayName>
        <AccountId>1733</AccountId>
        <AccountType/>
      </UserInfo>
    </SharedWithUsers>
    <_dlc_DocId xmlns="0014d50b-6f30-4926-8a1c-6def29c85054">XMSUKZJ42ZE7-844373114-14625</_dlc_DocId>
    <_dlc_DocIdUrl xmlns="0014d50b-6f30-4926-8a1c-6def29c85054">
      <Url>https://vucba.sharepoint.com/sites/Dokumenty/KP/oorg/_layouts/15/DocIdRedir.aspx?ID=XMSUKZJ42ZE7-844373114-14625</Url>
      <Description>XMSUKZJ42ZE7-844373114-14625</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3" ma:contentTypeDescription="Umožňuje vytvoriť nový dokument." ma:contentTypeScope="" ma:versionID="e9f3d9f7ba437261b34cbf0c037d30a9">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210e0b8788c64c00e6c5b91246bafbc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06F89A-51CE-46F2-8567-4E7A87650C6C}"/>
</file>

<file path=customXml/itemProps2.xml><?xml version="1.0" encoding="utf-8"?>
<ds:datastoreItem xmlns:ds="http://schemas.openxmlformats.org/officeDocument/2006/customXml" ds:itemID="{F1093321-9964-41D8-9052-FF95D479F834}"/>
</file>

<file path=customXml/itemProps3.xml><?xml version="1.0" encoding="utf-8"?>
<ds:datastoreItem xmlns:ds="http://schemas.openxmlformats.org/officeDocument/2006/customXml" ds:itemID="{4C54A820-7718-4BF3-92E9-ED3B0757E43D}"/>
</file>

<file path=customXml/itemProps4.xml><?xml version="1.0" encoding="utf-8"?>
<ds:datastoreItem xmlns:ds="http://schemas.openxmlformats.org/officeDocument/2006/customXml" ds:itemID="{A848AF32-2433-40CD-BBA1-35741C1EB93D}"/>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Martin Adámik</cp:lastModifiedBy>
  <cp:revision/>
  <dcterms:created xsi:type="dcterms:W3CDTF">2015-01-12T16:50:27Z</dcterms:created>
  <dcterms:modified xsi:type="dcterms:W3CDTF">2023-05-23T12:56:34Z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856b6f55-72c0-421c-8e11-9c508e901582</vt:lpwstr>
  </property>
</Properties>
</file>